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90" windowWidth="7395" windowHeight="9750" tabRatio="422" activeTab="0"/>
  </bookViews>
  <sheets>
    <sheet name="2016" sheetId="1" r:id="rId1"/>
    <sheet name="2017-2018" sheetId="2" r:id="rId2"/>
  </sheets>
  <definedNames>
    <definedName name="_xlnm.Print_Area" localSheetId="1">'2017-2018'!$A$1:$G$113</definedName>
  </definedNames>
  <calcPr fullCalcOnLoad="1" refMode="R1C1"/>
</workbook>
</file>

<file path=xl/sharedStrings.xml><?xml version="1.0" encoding="utf-8"?>
<sst xmlns="http://schemas.openxmlformats.org/spreadsheetml/2006/main" count="615" uniqueCount="151">
  <si>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</si>
  <si>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</si>
  <si>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</si>
  <si>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</si>
  <si>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</si>
  <si>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</si>
  <si>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</si>
  <si>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</si>
  <si>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</si>
  <si>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</si>
  <si>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Содержание и обеспечение деятельности местной администрации по решению вопросов местного значения</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</si>
  <si>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</si>
  <si>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</si>
  <si>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</si>
  <si>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</si>
  <si>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</si>
  <si>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</si>
  <si>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</si>
  <si>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</si>
  <si>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</si>
  <si>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</si>
  <si>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</si>
  <si>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</si>
  <si>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</si>
  <si>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</si>
  <si>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</si>
  <si>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</si>
  <si>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</si>
  <si>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</si>
  <si>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</si>
  <si>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</si>
  <si>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</si>
  <si>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</si>
  <si>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</si>
  <si>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</si>
  <si>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</si>
  <si>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</si>
  <si>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</si>
  <si>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</si>
  <si>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</si>
  <si>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</si>
  <si>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</si>
  <si>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</si>
  <si>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</si>
  <si>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</si>
  <si>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</si>
  <si>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</si>
  <si>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</si>
  <si>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</si>
  <si>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</si>
  <si>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</si>
  <si>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Расходы на исполнение государственного полномочия по организации и осуществлению  деятельности по  опеке и попечительству</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</si>
  <si>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</si>
  <si>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государственных полномочий по выплате денежных средств на содержание ребенка в семье опекуна и приемной семье</t>
  </si>
  <si>
    <t>Социальное обеспечение и иные выплаты населению населения</t>
  </si>
  <si>
    <t>Расходы на исполнение государственного полномочия по выплате денежных средств на вознаграждение приемным родителям</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</si>
  <si>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</si>
  <si>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</si>
  <si>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</si>
  <si>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</si>
  <si>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Депутаты представительного органа  муниципального образования</t>
  </si>
  <si>
    <t>Депутаты, осуществляющие свою деятельность на постоянной основе</t>
  </si>
  <si>
    <t>Местная администрация</t>
  </si>
  <si>
    <t>Расходы на исполнение государственного полномочия по составлению протоколов об административных правонарушениях</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</si>
  <si>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</si>
  <si>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</si>
  <si>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</si>
  <si>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</si>
  <si>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</si>
  <si>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</si>
  <si>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</si>
  <si>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</si>
  <si>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</si>
  <si>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</si>
  <si>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</si>
  <si>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</si>
  <si>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</si>
  <si>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</si>
  <si>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</si>
  <si>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</si>
  <si>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</si>
  <si>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</si>
  <si>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</si>
  <si>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</si>
  <si>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</si>
  <si>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</si>
  <si>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</si>
  <si>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</si>
  <si>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</si>
  <si>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</si>
  <si>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Условно утвержденные расходы</t>
  </si>
  <si>
    <t>Муниципальная  программа мероприятий,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</si>
  <si>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</si>
  <si>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на территории муниципального образования</t>
  </si>
  <si>
    <t>Муниципальная  программа по проведению оплачиваемых общественных работ; временного трудоустройства несовершеннолетних в возрасте от 14 до 18 лет в свободное от учебы время</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</si>
  <si>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</si>
  <si>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2016   (тыс.руб.)</t>
  </si>
  <si>
    <t>Охрана окружающей среды</t>
  </si>
  <si>
    <t>Другие вопросы в области охраны окружающей среды</t>
  </si>
  <si>
    <t>0600</t>
  </si>
  <si>
    <t>0605</t>
  </si>
  <si>
    <t>0028031</t>
  </si>
  <si>
    <t>2017   (тыс.руб.)</t>
  </si>
  <si>
    <t>2018  (тыс.руб.)</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</si>
  <si>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</si>
  <si>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</si>
  <si>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</si>
  <si>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</si>
  <si>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</si>
  <si>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45700 00250</t>
  </si>
  <si>
    <t>45700 00251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</si>
  <si>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</si>
  <si>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43100 00100</t>
  </si>
  <si>
    <t>45000 00560</t>
  </si>
  <si>
    <t>43100 00520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</si>
  <si>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</si>
  <si>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</si>
  <si>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</si>
  <si>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</si>
  <si>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</si>
  <si>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60000 00490</t>
  </si>
  <si>
    <t>42800 00180</t>
  </si>
  <si>
    <t>33000 00470</t>
  </si>
  <si>
    <t>41000 00170</t>
  </si>
  <si>
    <t>00200 00010</t>
  </si>
  <si>
    <t>00200 00020</t>
  </si>
  <si>
    <t>00200 00021</t>
  </si>
  <si>
    <t>00200 00022</t>
  </si>
  <si>
    <t>00200 00023</t>
  </si>
  <si>
    <t>00200 00030</t>
  </si>
  <si>
    <t>00200 00031</t>
  </si>
  <si>
    <t>07000 00060</t>
  </si>
  <si>
    <t>09000 00100</t>
  </si>
  <si>
    <t>09200 00440</t>
  </si>
  <si>
    <t>02000 00050</t>
  </si>
  <si>
    <t>50500 00230</t>
  </si>
  <si>
    <t>09200 00900</t>
  </si>
  <si>
    <t>00200 00000</t>
  </si>
  <si>
    <t>Приложение № 3</t>
  </si>
  <si>
    <t>РАСХОДЫ МЕСТНОГО БЮДЖЕТА ПО  ВЕДОМСТВЕННОЙ СТРУКТУРЕ РАСХОДОВ МО ПАРНАС НА 2016 ГОД</t>
  </si>
  <si>
    <t>Приложение №4</t>
  </si>
  <si>
    <t>к решению МС МО МОПарнас "Об утвеждении бюджета МО МО Парнас на 2016 г. и плановый период 2017-2018 гг."</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</si>
  <si>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</si>
  <si>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</si>
  <si>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G0085</t>
  </si>
  <si>
    <t>09200  G9010</t>
  </si>
  <si>
    <t>51100G4086</t>
  </si>
  <si>
    <t>51100G4087</t>
  </si>
  <si>
    <t xml:space="preserve"> РАСХОДЫ МЕСТНОГО БЮДЖЕТА ПО  ВЕДОМСТВЕННОЙ СТРУКТУРЕ РАСХОДОВ МО ПАРНАС НА ПЛАНОВЫЙ ПЕРИОД 2017 - 2018  ГОДОВ</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</si>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</sst>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medium"/>
      <top style="thin"/>
      <bottom style="thin"/>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thin"/>
    </border>
    <border>
      <left>
        <color indexed="63"/>
      </left>
      <right style="medium"/>
      <top>
        <color indexed="63"/>
      </top>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35">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5" fillId="0" borderId="0" xfId="0" applyNumberFormat="1" applyFont="1" applyFill="1" applyBorder="1" applyAlignment="1">
      <alignment horizontal="righ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2" xfId="0" applyNumberFormat="1" applyFont="1" applyFill="1" applyBorder="1" applyAlignment="1">
      <alignment horizontal="center" vertical="center" wrapText="1"/>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0" fillId="0" borderId="14" xfId="0" applyBorder="1" applyAlignment="1">
      <alignment/>
    </xf>
    <xf numFmtId="0" fontId="2" fillId="0" borderId="10" xfId="0" applyFont="1" applyFill="1" applyBorder="1" applyAlignment="1">
      <alignment wrapText="1"/>
    </xf>
    <xf numFmtId="49" fontId="3" fillId="0" borderId="10" xfId="0"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6" xfId="0" applyFont="1" applyFill="1" applyBorder="1" applyAlignment="1">
      <alignment vertical="center" wrapText="1"/>
    </xf>
    <xf numFmtId="0" fontId="24" fillId="0" borderId="10" xfId="0" applyFont="1" applyFill="1" applyBorder="1" applyAlignment="1">
      <alignment horizontal="left"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7" fillId="0" borderId="10" xfId="0" applyNumberFormat="1" applyFont="1" applyFill="1" applyBorder="1" applyAlignment="1">
      <alignment horizontal="center"/>
    </xf>
    <xf numFmtId="2" fontId="7" fillId="0" borderId="11" xfId="0" applyNumberFormat="1" applyFont="1" applyFill="1" applyBorder="1" applyAlignment="1">
      <alignment horizontal="right"/>
    </xf>
    <xf numFmtId="49" fontId="25" fillId="0" borderId="10" xfId="0" applyNumberFormat="1" applyFont="1" applyFill="1" applyBorder="1" applyAlignment="1">
      <alignment horizontal="center"/>
    </xf>
    <xf numFmtId="2" fontId="8" fillId="0" borderId="11" xfId="0" applyNumberFormat="1" applyFont="1" applyFill="1" applyBorder="1" applyAlignment="1">
      <alignment horizontal="right"/>
    </xf>
    <xf numFmtId="0" fontId="3" fillId="0" borderId="16" xfId="0" applyFont="1" applyFill="1" applyBorder="1" applyAlignment="1">
      <alignment wrapText="1"/>
    </xf>
    <xf numFmtId="0" fontId="3"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175" fontId="2" fillId="0" borderId="21" xfId="0" applyNumberFormat="1" applyFont="1" applyFill="1" applyBorder="1" applyAlignment="1">
      <alignment wrapText="1"/>
    </xf>
    <xf numFmtId="175" fontId="2" fillId="0" borderId="22" xfId="0" applyNumberFormat="1" applyFont="1" applyFill="1" applyBorder="1" applyAlignment="1">
      <alignment wrapText="1"/>
    </xf>
    <xf numFmtId="0" fontId="3" fillId="0" borderId="15" xfId="0" applyFont="1" applyFill="1" applyBorder="1" applyAlignment="1">
      <alignment horizontal="center" wrapText="1"/>
    </xf>
    <xf numFmtId="2" fontId="0" fillId="0" borderId="21" xfId="0" applyNumberFormat="1" applyFill="1" applyBorder="1" applyAlignment="1">
      <alignment/>
    </xf>
    <xf numFmtId="2" fontId="0" fillId="0" borderId="22" xfId="0" applyNumberFormat="1" applyFill="1" applyBorder="1" applyAlignment="1">
      <alignment/>
    </xf>
    <xf numFmtId="2" fontId="5" fillId="0" borderId="21" xfId="0" applyNumberFormat="1" applyFont="1" applyFill="1" applyBorder="1" applyAlignment="1">
      <alignment/>
    </xf>
    <xf numFmtId="2" fontId="5" fillId="0" borderId="22" xfId="0" applyNumberFormat="1" applyFont="1" applyFill="1" applyBorder="1" applyAlignment="1">
      <alignment/>
    </xf>
    <xf numFmtId="175" fontId="1" fillId="0" borderId="21" xfId="0" applyNumberFormat="1" applyFont="1" applyFill="1" applyBorder="1" applyAlignment="1">
      <alignment wrapText="1"/>
    </xf>
    <xf numFmtId="175" fontId="1" fillId="0" borderId="22" xfId="0" applyNumberFormat="1" applyFont="1" applyFill="1" applyBorder="1" applyAlignment="1">
      <alignment wrapText="1"/>
    </xf>
    <xf numFmtId="2" fontId="0" fillId="0" borderId="21" xfId="0" applyNumberFormat="1" applyFont="1" applyFill="1" applyBorder="1" applyAlignment="1">
      <alignment/>
    </xf>
    <xf numFmtId="2" fontId="0" fillId="0" borderId="22" xfId="0" applyNumberFormat="1" applyFont="1" applyFill="1" applyBorder="1" applyAlignment="1">
      <alignment/>
    </xf>
    <xf numFmtId="175" fontId="0" fillId="0" borderId="21" xfId="0" applyNumberFormat="1" applyFill="1" applyBorder="1" applyAlignment="1">
      <alignment horizontal="right" wrapText="1"/>
    </xf>
    <xf numFmtId="175" fontId="0" fillId="0" borderId="22" xfId="0" applyNumberFormat="1" applyFill="1" applyBorder="1" applyAlignment="1">
      <alignment horizontal="right" wrapText="1"/>
    </xf>
    <xf numFmtId="175" fontId="0" fillId="0" borderId="21" xfId="0" applyNumberFormat="1" applyFill="1" applyBorder="1" applyAlignment="1">
      <alignment wrapText="1"/>
    </xf>
    <xf numFmtId="175" fontId="0" fillId="0" borderId="22" xfId="0" applyNumberFormat="1" applyFill="1" applyBorder="1" applyAlignment="1">
      <alignment wrapText="1"/>
    </xf>
    <xf numFmtId="2" fontId="1" fillId="0" borderId="21" xfId="0" applyNumberFormat="1" applyFont="1" applyFill="1" applyBorder="1" applyAlignment="1">
      <alignment wrapText="1"/>
    </xf>
    <xf numFmtId="2" fontId="1" fillId="0" borderId="22" xfId="0" applyNumberFormat="1" applyFont="1" applyFill="1" applyBorder="1" applyAlignment="1">
      <alignment wrapText="1"/>
    </xf>
    <xf numFmtId="2" fontId="2" fillId="0" borderId="21" xfId="0" applyNumberFormat="1" applyFont="1" applyFill="1" applyBorder="1" applyAlignment="1">
      <alignment wrapText="1"/>
    </xf>
    <xf numFmtId="4" fontId="5" fillId="0" borderId="21" xfId="0" applyNumberFormat="1" applyFont="1" applyFill="1" applyBorder="1" applyAlignment="1">
      <alignment/>
    </xf>
    <xf numFmtId="4" fontId="5" fillId="0" borderId="11" xfId="0" applyNumberFormat="1" applyFont="1" applyFill="1" applyBorder="1" applyAlignment="1">
      <alignment/>
    </xf>
    <xf numFmtId="175" fontId="1" fillId="0" borderId="21" xfId="0" applyNumberFormat="1" applyFont="1" applyFill="1" applyBorder="1" applyAlignment="1">
      <alignment wrapText="1"/>
    </xf>
    <xf numFmtId="175" fontId="1" fillId="0" borderId="22" xfId="0" applyNumberFormat="1" applyFont="1" applyFill="1" applyBorder="1" applyAlignment="1">
      <alignment wrapText="1"/>
    </xf>
    <xf numFmtId="175" fontId="5" fillId="0" borderId="21" xfId="0" applyNumberFormat="1" applyFont="1" applyFill="1" applyBorder="1" applyAlignment="1">
      <alignment wrapText="1"/>
    </xf>
    <xf numFmtId="175" fontId="5" fillId="0" borderId="22" xfId="0" applyNumberFormat="1" applyFont="1" applyFill="1" applyBorder="1" applyAlignment="1">
      <alignment wrapText="1"/>
    </xf>
    <xf numFmtId="175" fontId="5" fillId="0" borderId="21" xfId="0" applyNumberFormat="1" applyFont="1" applyFill="1" applyBorder="1" applyAlignment="1">
      <alignment horizontal="right" wrapText="1"/>
    </xf>
    <xf numFmtId="175" fontId="5" fillId="0" borderId="22" xfId="0" applyNumberFormat="1" applyFont="1" applyFill="1" applyBorder="1" applyAlignment="1">
      <alignment horizontal="right" wrapText="1"/>
    </xf>
    <xf numFmtId="175" fontId="1" fillId="0" borderId="21" xfId="0" applyNumberFormat="1" applyFont="1" applyFill="1" applyBorder="1" applyAlignment="1">
      <alignment horizontal="right" wrapText="1"/>
    </xf>
    <xf numFmtId="175" fontId="1" fillId="0" borderId="22" xfId="0" applyNumberFormat="1" applyFont="1" applyFill="1" applyBorder="1" applyAlignment="1">
      <alignment horizontal="right" wrapText="1"/>
    </xf>
    <xf numFmtId="2" fontId="2" fillId="0" borderId="22" xfId="0" applyNumberFormat="1" applyFont="1" applyFill="1" applyBorder="1" applyAlignment="1">
      <alignment wrapText="1"/>
    </xf>
    <xf numFmtId="0" fontId="2" fillId="0" borderId="23" xfId="0" applyFont="1" applyFill="1" applyBorder="1" applyAlignment="1">
      <alignment wrapText="1"/>
    </xf>
    <xf numFmtId="49" fontId="2" fillId="0" borderId="23" xfId="0" applyNumberFormat="1" applyFont="1" applyFill="1" applyBorder="1" applyAlignment="1">
      <alignment horizontal="center" wrapText="1"/>
    </xf>
    <xf numFmtId="49" fontId="2" fillId="0" borderId="23" xfId="0" applyNumberFormat="1" applyFont="1" applyFill="1" applyBorder="1" applyAlignment="1">
      <alignment wrapText="1"/>
    </xf>
    <xf numFmtId="0" fontId="2" fillId="0" borderId="24" xfId="0" applyFont="1" applyFill="1" applyBorder="1" applyAlignment="1">
      <alignment wrapText="1"/>
    </xf>
    <xf numFmtId="175" fontId="2" fillId="0" borderId="25" xfId="0" applyNumberFormat="1" applyFont="1" applyFill="1" applyBorder="1" applyAlignment="1">
      <alignment wrapText="1"/>
    </xf>
    <xf numFmtId="0" fontId="3" fillId="0" borderId="26"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27" xfId="0" applyBorder="1" applyAlignment="1">
      <alignment/>
    </xf>
    <xf numFmtId="0" fontId="0" fillId="0" borderId="28" xfId="0" applyBorder="1" applyAlignment="1">
      <alignment/>
    </xf>
    <xf numFmtId="4" fontId="2" fillId="0" borderId="21" xfId="0" applyNumberFormat="1" applyFont="1" applyFill="1" applyBorder="1" applyAlignment="1">
      <alignment horizontal="right" vertical="center"/>
    </xf>
    <xf numFmtId="4" fontId="2" fillId="0" borderId="29" xfId="0" applyNumberFormat="1" applyFont="1" applyFill="1" applyBorder="1" applyAlignment="1">
      <alignment horizontal="right" vertical="center"/>
    </xf>
    <xf numFmtId="4" fontId="2" fillId="0" borderId="30" xfId="0" applyNumberFormat="1" applyFont="1" applyFill="1" applyBorder="1" applyAlignment="1">
      <alignment horizontal="right" vertical="center"/>
    </xf>
    <xf numFmtId="4" fontId="2" fillId="0" borderId="22" xfId="0" applyNumberFormat="1" applyFont="1" applyFill="1" applyBorder="1" applyAlignment="1">
      <alignment horizontal="right" vertical="center"/>
    </xf>
    <xf numFmtId="0" fontId="4" fillId="0" borderId="14" xfId="0" applyFont="1" applyFill="1" applyBorder="1" applyAlignment="1">
      <alignment vertical="center" wrapText="1"/>
    </xf>
    <xf numFmtId="0" fontId="3" fillId="0" borderId="31" xfId="0" applyFont="1" applyFill="1" applyBorder="1" applyAlignment="1">
      <alignment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wrapText="1"/>
    </xf>
    <xf numFmtId="0" fontId="4" fillId="0" borderId="34" xfId="0" applyFont="1" applyFill="1" applyBorder="1" applyAlignment="1">
      <alignment vertical="center" wrapText="1"/>
    </xf>
    <xf numFmtId="0" fontId="44" fillId="0" borderId="0" xfId="0" applyFont="1" applyFill="1" applyAlignment="1">
      <alignment horizontal="center" wrapText="1"/>
    </xf>
    <xf numFmtId="49" fontId="0" fillId="0" borderId="0" xfId="0" applyNumberFormat="1" applyFill="1" applyAlignment="1">
      <alignment/>
    </xf>
    <xf numFmtId="49" fontId="4" fillId="33" borderId="10" xfId="0" applyNumberFormat="1" applyFont="1" applyFill="1" applyBorder="1" applyAlignment="1">
      <alignment horizontal="center" wrapText="1"/>
    </xf>
    <xf numFmtId="49" fontId="3" fillId="33" borderId="10" xfId="0" applyNumberFormat="1" applyFont="1" applyFill="1" applyBorder="1" applyAlignment="1">
      <alignment horizontal="center" wrapText="1"/>
    </xf>
    <xf numFmtId="0" fontId="0" fillId="0" borderId="0" xfId="0" applyFont="1" applyAlignment="1">
      <alignment horizontal="left"/>
    </xf>
    <xf numFmtId="0" fontId="0" fillId="0" borderId="35" xfId="0" applyFill="1" applyBorder="1" applyAlignment="1">
      <alignment/>
    </xf>
    <xf numFmtId="49" fontId="7" fillId="0" borderId="15" xfId="0" applyNumberFormat="1" applyFont="1" applyFill="1" applyBorder="1" applyAlignment="1">
      <alignment horizontal="center"/>
    </xf>
    <xf numFmtId="49" fontId="25" fillId="0" borderId="15" xfId="0" applyNumberFormat="1" applyFont="1" applyFill="1" applyBorder="1" applyAlignment="1">
      <alignment horizontal="center"/>
    </xf>
    <xf numFmtId="175" fontId="2" fillId="0" borderId="36" xfId="0" applyNumberFormat="1" applyFont="1" applyFill="1" applyBorder="1" applyAlignment="1">
      <alignment wrapText="1"/>
    </xf>
    <xf numFmtId="2" fontId="7" fillId="0" borderId="21" xfId="0" applyNumberFormat="1" applyFont="1" applyFill="1" applyBorder="1" applyAlignment="1">
      <alignment horizontal="right"/>
    </xf>
    <xf numFmtId="2" fontId="8" fillId="0" borderId="21" xfId="0" applyNumberFormat="1" applyFont="1" applyFill="1" applyBorder="1" applyAlignment="1">
      <alignment horizontal="right"/>
    </xf>
    <xf numFmtId="2" fontId="8" fillId="0" borderId="25" xfId="0" applyNumberFormat="1" applyFont="1" applyFill="1" applyBorder="1" applyAlignment="1">
      <alignment horizontal="right"/>
    </xf>
    <xf numFmtId="2" fontId="0" fillId="0" borderId="25" xfId="0" applyNumberFormat="1" applyBorder="1" applyAlignment="1">
      <alignment/>
    </xf>
    <xf numFmtId="0" fontId="2" fillId="0" borderId="37" xfId="0" applyFont="1" applyFill="1" applyBorder="1" applyAlignment="1">
      <alignment wrapText="1"/>
    </xf>
    <xf numFmtId="0" fontId="2" fillId="0" borderId="38" xfId="0" applyFont="1" applyFill="1" applyBorder="1" applyAlignment="1">
      <alignment wrapText="1"/>
    </xf>
    <xf numFmtId="0" fontId="0" fillId="0" borderId="39" xfId="0" applyBorder="1" applyAlignment="1">
      <alignment/>
    </xf>
    <xf numFmtId="0" fontId="3" fillId="0" borderId="23" xfId="0" applyFont="1" applyFill="1" applyBorder="1" applyAlignment="1">
      <alignment wrapText="1"/>
    </xf>
    <xf numFmtId="49" fontId="4" fillId="0" borderId="23" xfId="0" applyNumberFormat="1" applyFont="1" applyFill="1" applyBorder="1" applyAlignment="1">
      <alignment horizontal="center" wrapText="1"/>
    </xf>
    <xf numFmtId="49" fontId="25" fillId="0" borderId="40" xfId="0" applyNumberFormat="1" applyFont="1" applyFill="1" applyBorder="1" applyAlignment="1">
      <alignment horizontal="center"/>
    </xf>
    <xf numFmtId="2" fontId="2" fillId="0" borderId="10" xfId="0" applyNumberFormat="1" applyFont="1" applyFill="1" applyBorder="1" applyAlignment="1">
      <alignment wrapText="1"/>
    </xf>
    <xf numFmtId="0" fontId="3" fillId="0" borderId="10" xfId="0" applyFont="1" applyFill="1" applyBorder="1" applyAlignment="1">
      <alignment horizontal="center" wrapText="1"/>
    </xf>
    <xf numFmtId="2" fontId="1" fillId="0" borderId="10" xfId="0" applyNumberFormat="1" applyFont="1" applyFill="1" applyBorder="1" applyAlignment="1">
      <alignment wrapText="1"/>
    </xf>
    <xf numFmtId="2" fontId="0" fillId="0" borderId="10" xfId="0" applyNumberFormat="1" applyFill="1" applyBorder="1" applyAlignment="1">
      <alignment/>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4"/>
  <sheetViews>
    <sheetView tabSelected="1" zoomScalePageLayoutView="0" workbookViewId="0" topLeftCell="A89">
      <selection activeCell="B99" sqref="B99"/>
    </sheetView>
  </sheetViews>
  <sheetFormatPr defaultColWidth="9.140625" defaultRowHeight="12.75"/>
  <cols>
    <col min="1" max="1" width="4.7109375" style="0" customWidth="1"/>
    <col min="2" max="2" width="105.00390625" style="9" customWidth="1"/>
    <col min="3" max="3" width="11.421875" style="3" customWidth="1"/>
    <col min="4" max="4" width="18.28125" style="106" customWidth="1"/>
    <col min="5" max="5" width="8.421875" style="3" customWidth="1"/>
    <col min="6" max="6" width="13.421875" style="3" customWidth="1"/>
    <col min="7" max="7" width="12.57421875" style="0" customWidth="1"/>
  </cols>
  <sheetData>
    <row r="1" spans="2:7" ht="21.75" customHeight="1">
      <c r="B1" s="105"/>
      <c r="C1" s="10"/>
      <c r="D1" s="128" t="s">
        <v>138</v>
      </c>
      <c r="E1" s="129"/>
      <c r="F1" s="129"/>
      <c r="G1" s="13"/>
    </row>
    <row r="2" spans="3:7" ht="42" customHeight="1">
      <c r="C2" s="130" t="s">
        <v>141</v>
      </c>
      <c r="D2" s="131"/>
      <c r="E2" s="132"/>
      <c r="F2" s="132"/>
      <c r="G2" s="30"/>
    </row>
    <row r="3" spans="2:7" ht="25.5" customHeight="1">
      <c r="B3" s="133" t="s">
        <v>139</v>
      </c>
      <c r="C3" s="134"/>
      <c r="D3" s="134"/>
      <c r="E3" s="134"/>
      <c r="F3" s="134"/>
      <c r="G3" s="13"/>
    </row>
    <row r="4" ht="13.5" thickBot="1">
      <c r="F4" s="6"/>
    </row>
    <row r="5" spans="1:7" ht="56.25" customHeight="1" thickBot="1">
      <c r="A5" s="92" t="s">
        <v>56</v>
      </c>
      <c r="B5" s="91" t="s">
        <v>43</v>
      </c>
      <c r="C5" s="31" t="s">
        <v>32</v>
      </c>
      <c r="D5" s="31" t="s">
        <v>33</v>
      </c>
      <c r="E5" s="51" t="s">
        <v>38</v>
      </c>
      <c r="F5" s="52" t="s">
        <v>96</v>
      </c>
      <c r="G5" s="15"/>
    </row>
    <row r="6" spans="1:7" ht="28.5" customHeight="1">
      <c r="A6" s="93">
        <v>1</v>
      </c>
      <c r="B6" s="32" t="s">
        <v>41</v>
      </c>
      <c r="C6" s="33"/>
      <c r="D6" s="33"/>
      <c r="E6" s="54"/>
      <c r="F6" s="96">
        <f>F8+F13</f>
        <v>5183.5599999999995</v>
      </c>
      <c r="G6" s="16"/>
    </row>
    <row r="7" spans="1:7" ht="18" customHeight="1">
      <c r="A7" s="34">
        <v>2</v>
      </c>
      <c r="B7" s="35" t="s">
        <v>57</v>
      </c>
      <c r="C7" s="7" t="s">
        <v>40</v>
      </c>
      <c r="D7" s="36"/>
      <c r="E7" s="55"/>
      <c r="F7" s="95">
        <f>F8+F13</f>
        <v>5183.5599999999995</v>
      </c>
      <c r="G7" s="17"/>
    </row>
    <row r="8" spans="1:7" ht="14.25" customHeight="1">
      <c r="A8" s="34">
        <v>3</v>
      </c>
      <c r="B8" s="2" t="s">
        <v>1</v>
      </c>
      <c r="C8" s="7" t="s">
        <v>2</v>
      </c>
      <c r="D8" s="7" t="s">
        <v>0</v>
      </c>
      <c r="E8" s="56"/>
      <c r="F8" s="57">
        <f>F9</f>
        <v>1233.31</v>
      </c>
      <c r="G8" s="18"/>
    </row>
    <row r="9" spans="1:9" ht="14.25" customHeight="1">
      <c r="A9" s="34">
        <v>4</v>
      </c>
      <c r="B9" s="2" t="s">
        <v>58</v>
      </c>
      <c r="C9" s="8" t="s">
        <v>2</v>
      </c>
      <c r="D9" s="8" t="s">
        <v>137</v>
      </c>
      <c r="E9" s="59"/>
      <c r="F9" s="60">
        <f>F10</f>
        <v>1233.31</v>
      </c>
      <c r="G9" s="18"/>
      <c r="H9" s="14"/>
      <c r="I9" s="14"/>
    </row>
    <row r="10" spans="1:9" ht="15.75" customHeight="1">
      <c r="A10" s="34">
        <v>5</v>
      </c>
      <c r="B10" s="2" t="s">
        <v>3</v>
      </c>
      <c r="C10" s="8" t="s">
        <v>2</v>
      </c>
      <c r="D10" s="8" t="s">
        <v>124</v>
      </c>
      <c r="E10" s="56"/>
      <c r="F10" s="60">
        <f>F11+F12</f>
        <v>1233.31</v>
      </c>
      <c r="G10" s="18"/>
      <c r="H10" s="14"/>
      <c r="I10" s="14"/>
    </row>
    <row r="11" spans="1:7" ht="27" customHeight="1">
      <c r="A11" s="34">
        <v>6</v>
      </c>
      <c r="B11" s="1" t="s">
        <v>52</v>
      </c>
      <c r="C11" s="8" t="s">
        <v>2</v>
      </c>
      <c r="D11" s="8" t="s">
        <v>124</v>
      </c>
      <c r="E11" s="59">
        <v>100</v>
      </c>
      <c r="F11" s="60">
        <v>1221.31</v>
      </c>
      <c r="G11" s="17"/>
    </row>
    <row r="12" spans="1:7" ht="15.75" customHeight="1">
      <c r="A12" s="34">
        <v>7</v>
      </c>
      <c r="B12" s="1" t="s">
        <v>59</v>
      </c>
      <c r="C12" s="8" t="s">
        <v>2</v>
      </c>
      <c r="D12" s="8" t="s">
        <v>124</v>
      </c>
      <c r="E12" s="59">
        <v>200</v>
      </c>
      <c r="F12" s="60">
        <v>12</v>
      </c>
      <c r="G12" s="18"/>
    </row>
    <row r="13" spans="1:7" ht="24" customHeight="1">
      <c r="A13" s="34">
        <v>8</v>
      </c>
      <c r="B13" s="2" t="s">
        <v>4</v>
      </c>
      <c r="C13" s="7" t="s">
        <v>5</v>
      </c>
      <c r="D13" s="7" t="s">
        <v>0</v>
      </c>
      <c r="E13" s="56"/>
      <c r="F13" s="57">
        <f>F14+F20</f>
        <v>3950.25</v>
      </c>
      <c r="G13" s="18"/>
    </row>
    <row r="14" spans="1:7" ht="14.25" customHeight="1">
      <c r="A14" s="34">
        <v>9</v>
      </c>
      <c r="B14" s="2" t="s">
        <v>58</v>
      </c>
      <c r="C14" s="7" t="s">
        <v>5</v>
      </c>
      <c r="D14" s="8" t="s">
        <v>137</v>
      </c>
      <c r="E14" s="56"/>
      <c r="F14" s="57">
        <f>F16+F18</f>
        <v>1330.41</v>
      </c>
      <c r="G14" s="19"/>
    </row>
    <row r="15" spans="1:7" ht="14.25" customHeight="1">
      <c r="A15" s="34">
        <v>10</v>
      </c>
      <c r="B15" s="2" t="s">
        <v>60</v>
      </c>
      <c r="C15" s="7" t="s">
        <v>5</v>
      </c>
      <c r="D15" s="8" t="s">
        <v>137</v>
      </c>
      <c r="E15" s="56"/>
      <c r="F15" s="57">
        <f>F18+F16</f>
        <v>1330.41</v>
      </c>
      <c r="G15" s="18"/>
    </row>
    <row r="16" spans="1:7" ht="15" customHeight="1">
      <c r="A16" s="34">
        <v>11</v>
      </c>
      <c r="B16" s="2" t="s">
        <v>61</v>
      </c>
      <c r="C16" s="7" t="s">
        <v>5</v>
      </c>
      <c r="D16" s="8" t="s">
        <v>126</v>
      </c>
      <c r="E16" s="56"/>
      <c r="F16" s="57">
        <f>F17</f>
        <v>1044.64</v>
      </c>
      <c r="G16" s="18"/>
    </row>
    <row r="17" spans="1:7" ht="23.25" customHeight="1">
      <c r="A17" s="34">
        <v>12</v>
      </c>
      <c r="B17" s="1" t="s">
        <v>52</v>
      </c>
      <c r="C17" s="8" t="s">
        <v>5</v>
      </c>
      <c r="D17" s="8" t="s">
        <v>126</v>
      </c>
      <c r="E17" s="59">
        <v>100</v>
      </c>
      <c r="F17" s="60">
        <v>1044.64</v>
      </c>
      <c r="G17" s="18"/>
    </row>
    <row r="18" spans="1:7" ht="15.75" customHeight="1">
      <c r="A18" s="34">
        <v>13</v>
      </c>
      <c r="B18" s="2" t="s">
        <v>31</v>
      </c>
      <c r="C18" s="7" t="s">
        <v>5</v>
      </c>
      <c r="D18" s="8" t="s">
        <v>127</v>
      </c>
      <c r="E18" s="56"/>
      <c r="F18" s="62">
        <f>F19</f>
        <v>285.77</v>
      </c>
      <c r="G18" s="20"/>
    </row>
    <row r="19" spans="1:7" ht="29.25" customHeight="1">
      <c r="A19" s="34">
        <v>14</v>
      </c>
      <c r="B19" s="1" t="s">
        <v>52</v>
      </c>
      <c r="C19" s="8" t="s">
        <v>5</v>
      </c>
      <c r="D19" s="8" t="s">
        <v>127</v>
      </c>
      <c r="E19" s="59">
        <v>100</v>
      </c>
      <c r="F19" s="60">
        <v>285.77</v>
      </c>
      <c r="G19" s="17"/>
    </row>
    <row r="20" spans="1:7" ht="15" customHeight="1">
      <c r="A20" s="34">
        <v>15</v>
      </c>
      <c r="B20" s="2" t="s">
        <v>6</v>
      </c>
      <c r="C20" s="7" t="s">
        <v>5</v>
      </c>
      <c r="D20" s="8" t="s">
        <v>128</v>
      </c>
      <c r="E20" s="59"/>
      <c r="F20" s="57">
        <f>F21+F22+F23</f>
        <v>2619.84</v>
      </c>
      <c r="G20" s="18"/>
    </row>
    <row r="21" spans="1:9" ht="24" customHeight="1">
      <c r="A21" s="34">
        <v>16</v>
      </c>
      <c r="B21" s="1" t="s">
        <v>52</v>
      </c>
      <c r="C21" s="8" t="s">
        <v>5</v>
      </c>
      <c r="D21" s="8" t="s">
        <v>128</v>
      </c>
      <c r="E21" s="59">
        <v>100</v>
      </c>
      <c r="F21" s="60">
        <v>1926.24</v>
      </c>
      <c r="G21" s="18"/>
      <c r="H21" s="29"/>
      <c r="I21" s="29"/>
    </row>
    <row r="22" spans="1:9" ht="16.5" customHeight="1">
      <c r="A22" s="34">
        <v>17</v>
      </c>
      <c r="B22" s="1" t="s">
        <v>59</v>
      </c>
      <c r="C22" s="8" t="s">
        <v>5</v>
      </c>
      <c r="D22" s="8" t="s">
        <v>128</v>
      </c>
      <c r="E22" s="59">
        <v>200</v>
      </c>
      <c r="F22" s="60">
        <v>688.6</v>
      </c>
      <c r="G22" s="19"/>
      <c r="H22" s="29"/>
      <c r="I22" s="29"/>
    </row>
    <row r="23" spans="1:7" ht="12.75" customHeight="1">
      <c r="A23" s="34">
        <v>18</v>
      </c>
      <c r="B23" s="1" t="s">
        <v>49</v>
      </c>
      <c r="C23" s="8" t="s">
        <v>5</v>
      </c>
      <c r="D23" s="8" t="s">
        <v>128</v>
      </c>
      <c r="E23" s="59">
        <v>800</v>
      </c>
      <c r="F23" s="60">
        <v>5</v>
      </c>
      <c r="G23" s="18"/>
    </row>
    <row r="24" spans="1:7" ht="26.25" customHeight="1">
      <c r="A24" s="34">
        <v>1</v>
      </c>
      <c r="B24" s="11" t="s">
        <v>42</v>
      </c>
      <c r="C24" s="8"/>
      <c r="D24" s="8"/>
      <c r="E24" s="59"/>
      <c r="F24" s="62">
        <f>F25+F50+F56+F62+F66+F77+F84+F97+F101</f>
        <v>93641.32</v>
      </c>
      <c r="G24" s="21"/>
    </row>
    <row r="25" spans="1:7" ht="18" customHeight="1">
      <c r="A25" s="34">
        <v>2</v>
      </c>
      <c r="B25" s="35" t="s">
        <v>57</v>
      </c>
      <c r="C25" s="7" t="s">
        <v>40</v>
      </c>
      <c r="D25" s="8"/>
      <c r="E25" s="59"/>
      <c r="F25" s="62">
        <f>F26+F40+F43</f>
        <v>17659.350000000002</v>
      </c>
      <c r="G25" s="21"/>
    </row>
    <row r="26" spans="1:7" ht="15" customHeight="1">
      <c r="A26" s="34">
        <v>3</v>
      </c>
      <c r="B26" s="2" t="s">
        <v>7</v>
      </c>
      <c r="C26" s="7" t="s">
        <v>8</v>
      </c>
      <c r="D26" s="7" t="s">
        <v>0</v>
      </c>
      <c r="E26" s="56"/>
      <c r="F26" s="57">
        <f>F28+F31+F38</f>
        <v>16957.350000000002</v>
      </c>
      <c r="G26" s="18"/>
    </row>
    <row r="27" spans="1:7" ht="15" customHeight="1">
      <c r="A27" s="34">
        <v>4</v>
      </c>
      <c r="B27" s="2" t="s">
        <v>58</v>
      </c>
      <c r="C27" s="7" t="s">
        <v>8</v>
      </c>
      <c r="D27" s="7"/>
      <c r="E27" s="56"/>
      <c r="F27" s="57">
        <f>F28</f>
        <v>1221.31</v>
      </c>
      <c r="G27" s="19"/>
    </row>
    <row r="28" spans="1:7" ht="15.75" customHeight="1">
      <c r="A28" s="34">
        <v>5</v>
      </c>
      <c r="B28" s="2" t="s">
        <v>9</v>
      </c>
      <c r="C28" s="7" t="s">
        <v>8</v>
      </c>
      <c r="D28" s="8" t="s">
        <v>129</v>
      </c>
      <c r="E28" s="56"/>
      <c r="F28" s="62">
        <f>F29</f>
        <v>1221.31</v>
      </c>
      <c r="G28" s="18"/>
    </row>
    <row r="29" spans="1:7" ht="15" customHeight="1">
      <c r="A29" s="34">
        <v>6</v>
      </c>
      <c r="B29" s="1" t="s">
        <v>52</v>
      </c>
      <c r="C29" s="8" t="s">
        <v>8</v>
      </c>
      <c r="D29" s="8" t="s">
        <v>129</v>
      </c>
      <c r="E29" s="59">
        <v>100</v>
      </c>
      <c r="F29" s="60">
        <v>1221.31</v>
      </c>
      <c r="G29" s="17"/>
    </row>
    <row r="30" spans="1:7" ht="15" customHeight="1">
      <c r="A30" s="34">
        <v>7</v>
      </c>
      <c r="B30" s="2" t="s">
        <v>62</v>
      </c>
      <c r="C30" s="7" t="s">
        <v>8</v>
      </c>
      <c r="D30" s="8" t="s">
        <v>130</v>
      </c>
      <c r="E30" s="59"/>
      <c r="F30" s="62">
        <f>F31</f>
        <v>15730.14</v>
      </c>
      <c r="G30" s="22"/>
    </row>
    <row r="31" spans="1:7" ht="15" customHeight="1">
      <c r="A31" s="34">
        <v>8</v>
      </c>
      <c r="B31" s="1" t="s">
        <v>10</v>
      </c>
      <c r="C31" s="8" t="s">
        <v>8</v>
      </c>
      <c r="D31" s="8" t="s">
        <v>130</v>
      </c>
      <c r="E31" s="59"/>
      <c r="F31" s="64">
        <f>F32+F33+F34</f>
        <v>15730.14</v>
      </c>
      <c r="G31" s="17"/>
    </row>
    <row r="32" spans="1:7" ht="12.75" customHeight="1">
      <c r="A32" s="34">
        <v>9</v>
      </c>
      <c r="B32" s="1" t="s">
        <v>52</v>
      </c>
      <c r="C32" s="8" t="s">
        <v>8</v>
      </c>
      <c r="D32" s="8" t="s">
        <v>130</v>
      </c>
      <c r="E32" s="59">
        <v>100</v>
      </c>
      <c r="F32" s="60">
        <v>13372.14</v>
      </c>
      <c r="G32" s="23"/>
    </row>
    <row r="33" spans="1:7" ht="15" customHeight="1">
      <c r="A33" s="34">
        <v>10</v>
      </c>
      <c r="B33" s="1" t="s">
        <v>59</v>
      </c>
      <c r="C33" s="8" t="s">
        <v>8</v>
      </c>
      <c r="D33" s="8" t="s">
        <v>130</v>
      </c>
      <c r="E33" s="59">
        <v>200</v>
      </c>
      <c r="F33" s="66">
        <v>2343</v>
      </c>
      <c r="G33" s="18"/>
    </row>
    <row r="34" spans="1:7" ht="15" customHeight="1">
      <c r="A34" s="34">
        <v>11</v>
      </c>
      <c r="B34" s="1" t="s">
        <v>49</v>
      </c>
      <c r="C34" s="8" t="s">
        <v>8</v>
      </c>
      <c r="D34" s="8" t="s">
        <v>130</v>
      </c>
      <c r="E34" s="59">
        <v>800</v>
      </c>
      <c r="F34" s="66">
        <v>15</v>
      </c>
      <c r="G34" s="19"/>
    </row>
    <row r="35" spans="1:7" ht="15" customHeight="1">
      <c r="A35" s="34"/>
      <c r="B35" s="2" t="s">
        <v>143</v>
      </c>
      <c r="C35" s="7" t="s">
        <v>8</v>
      </c>
      <c r="D35" s="7" t="s">
        <v>144</v>
      </c>
      <c r="E35" s="5"/>
      <c r="F35" s="124">
        <f>F36+F37</f>
        <v>3466.6</v>
      </c>
      <c r="G35" s="19"/>
    </row>
    <row r="36" spans="1:7" ht="15" customHeight="1">
      <c r="A36" s="34"/>
      <c r="B36" s="1" t="s">
        <v>52</v>
      </c>
      <c r="C36" s="8" t="s">
        <v>8</v>
      </c>
      <c r="D36" s="8" t="s">
        <v>144</v>
      </c>
      <c r="E36" s="125">
        <v>100</v>
      </c>
      <c r="F36" s="126">
        <v>3247</v>
      </c>
      <c r="G36" s="19"/>
    </row>
    <row r="37" spans="1:7" ht="15" customHeight="1">
      <c r="A37" s="34"/>
      <c r="B37" s="1" t="s">
        <v>59</v>
      </c>
      <c r="C37" s="8" t="s">
        <v>8</v>
      </c>
      <c r="D37" s="8" t="s">
        <v>144</v>
      </c>
      <c r="E37" s="125">
        <v>200</v>
      </c>
      <c r="F37" s="127">
        <v>219.6</v>
      </c>
      <c r="G37" s="19"/>
    </row>
    <row r="38" spans="1:7" ht="16.5" customHeight="1">
      <c r="A38" s="34">
        <v>12</v>
      </c>
      <c r="B38" s="2" t="s">
        <v>63</v>
      </c>
      <c r="C38" s="7" t="s">
        <v>8</v>
      </c>
      <c r="D38" s="7" t="s">
        <v>145</v>
      </c>
      <c r="E38" s="59"/>
      <c r="F38" s="57">
        <f>F39</f>
        <v>5.9</v>
      </c>
      <c r="G38" s="18"/>
    </row>
    <row r="39" spans="1:7" ht="16.5" customHeight="1">
      <c r="A39" s="34">
        <v>13</v>
      </c>
      <c r="B39" s="1" t="s">
        <v>59</v>
      </c>
      <c r="C39" s="8" t="s">
        <v>8</v>
      </c>
      <c r="D39" s="8" t="s">
        <v>145</v>
      </c>
      <c r="E39" s="59">
        <v>200</v>
      </c>
      <c r="F39" s="60">
        <v>5.9</v>
      </c>
      <c r="G39" s="19"/>
    </row>
    <row r="40" spans="1:7" ht="14.25" customHeight="1">
      <c r="A40" s="34">
        <v>14</v>
      </c>
      <c r="B40" s="2" t="s">
        <v>11</v>
      </c>
      <c r="C40" s="7" t="s">
        <v>12</v>
      </c>
      <c r="D40" s="7" t="s">
        <v>0</v>
      </c>
      <c r="E40" s="56"/>
      <c r="F40" s="57">
        <f>F42</f>
        <v>10</v>
      </c>
      <c r="G40" s="18"/>
    </row>
    <row r="41" spans="1:7" ht="15" customHeight="1">
      <c r="A41" s="34">
        <v>15</v>
      </c>
      <c r="B41" s="2" t="s">
        <v>64</v>
      </c>
      <c r="C41" s="7" t="s">
        <v>12</v>
      </c>
      <c r="D41" s="8" t="s">
        <v>131</v>
      </c>
      <c r="E41" s="56"/>
      <c r="F41" s="57">
        <f>F42</f>
        <v>10</v>
      </c>
      <c r="G41" s="24"/>
    </row>
    <row r="42" spans="1:7" ht="15" customHeight="1">
      <c r="A42" s="34">
        <v>16</v>
      </c>
      <c r="B42" s="1" t="s">
        <v>49</v>
      </c>
      <c r="C42" s="8" t="s">
        <v>12</v>
      </c>
      <c r="D42" s="8" t="s">
        <v>131</v>
      </c>
      <c r="E42" s="59">
        <v>800</v>
      </c>
      <c r="F42" s="68">
        <v>10</v>
      </c>
      <c r="G42" s="18"/>
    </row>
    <row r="43" spans="1:7" ht="13.5" customHeight="1">
      <c r="A43" s="34">
        <v>17</v>
      </c>
      <c r="B43" s="2" t="s">
        <v>13</v>
      </c>
      <c r="C43" s="7" t="s">
        <v>14</v>
      </c>
      <c r="D43" s="7" t="s">
        <v>0</v>
      </c>
      <c r="E43" s="56"/>
      <c r="F43" s="57">
        <f>F44+F46+F48</f>
        <v>692</v>
      </c>
      <c r="G43" s="24"/>
    </row>
    <row r="44" spans="1:7" ht="12.75" customHeight="1">
      <c r="A44" s="34">
        <v>18</v>
      </c>
      <c r="B44" s="2" t="s">
        <v>44</v>
      </c>
      <c r="C44" s="8" t="s">
        <v>14</v>
      </c>
      <c r="D44" s="8" t="s">
        <v>132</v>
      </c>
      <c r="E44" s="59"/>
      <c r="F44" s="70">
        <f>F45</f>
        <v>120</v>
      </c>
      <c r="G44" s="24"/>
    </row>
    <row r="45" spans="1:7" ht="17.25" customHeight="1">
      <c r="A45" s="34">
        <v>19</v>
      </c>
      <c r="B45" s="1" t="s">
        <v>59</v>
      </c>
      <c r="C45" s="8" t="s">
        <v>14</v>
      </c>
      <c r="D45" s="8" t="s">
        <v>132</v>
      </c>
      <c r="E45" s="59">
        <v>200</v>
      </c>
      <c r="F45" s="60">
        <v>120</v>
      </c>
      <c r="G45" s="17"/>
    </row>
    <row r="46" spans="1:7" ht="26.25" customHeight="1">
      <c r="A46" s="34">
        <v>20</v>
      </c>
      <c r="B46" s="2" t="s">
        <v>65</v>
      </c>
      <c r="C46" s="8" t="s">
        <v>14</v>
      </c>
      <c r="D46" s="8" t="s">
        <v>133</v>
      </c>
      <c r="E46" s="59"/>
      <c r="F46" s="64">
        <f>F47</f>
        <v>72</v>
      </c>
      <c r="G46" s="19"/>
    </row>
    <row r="47" spans="1:7" ht="15" customHeight="1">
      <c r="A47" s="34">
        <v>21</v>
      </c>
      <c r="B47" s="1" t="s">
        <v>49</v>
      </c>
      <c r="C47" s="8" t="s">
        <v>14</v>
      </c>
      <c r="D47" s="8" t="s">
        <v>133</v>
      </c>
      <c r="E47" s="59">
        <v>800</v>
      </c>
      <c r="F47" s="60">
        <v>72</v>
      </c>
      <c r="G47" s="18"/>
    </row>
    <row r="48" spans="1:7" ht="42" customHeight="1">
      <c r="A48" s="34">
        <v>24</v>
      </c>
      <c r="B48" s="38" t="s">
        <v>67</v>
      </c>
      <c r="C48" s="8" t="s">
        <v>14</v>
      </c>
      <c r="D48" s="8" t="s">
        <v>122</v>
      </c>
      <c r="E48" s="59"/>
      <c r="F48" s="72">
        <f>F49</f>
        <v>500</v>
      </c>
      <c r="G48" s="25"/>
    </row>
    <row r="49" spans="1:7" ht="15.75" customHeight="1">
      <c r="A49" s="34">
        <v>25</v>
      </c>
      <c r="B49" s="1" t="s">
        <v>59</v>
      </c>
      <c r="C49" s="8" t="s">
        <v>14</v>
      </c>
      <c r="D49" s="8" t="s">
        <v>122</v>
      </c>
      <c r="E49" s="59">
        <v>200</v>
      </c>
      <c r="F49" s="72">
        <v>500</v>
      </c>
      <c r="G49" s="19"/>
    </row>
    <row r="50" spans="1:7" ht="12.75" customHeight="1">
      <c r="A50" s="34">
        <v>28</v>
      </c>
      <c r="B50" s="2" t="s">
        <v>68</v>
      </c>
      <c r="C50" s="7" t="s">
        <v>69</v>
      </c>
      <c r="D50" s="8"/>
      <c r="E50" s="59"/>
      <c r="F50" s="74">
        <f>F51</f>
        <v>750</v>
      </c>
      <c r="G50" s="22"/>
    </row>
    <row r="51" spans="1:7" ht="12.75" customHeight="1">
      <c r="A51" s="34">
        <v>29</v>
      </c>
      <c r="B51" s="2" t="s">
        <v>15</v>
      </c>
      <c r="C51" s="7" t="s">
        <v>16</v>
      </c>
      <c r="D51" s="7" t="s">
        <v>0</v>
      </c>
      <c r="E51" s="56"/>
      <c r="F51" s="57">
        <f>F52+F54</f>
        <v>750</v>
      </c>
      <c r="G51" s="23"/>
    </row>
    <row r="52" spans="1:7" ht="46.5" customHeight="1">
      <c r="A52" s="34">
        <v>30</v>
      </c>
      <c r="B52" s="99" t="s">
        <v>115</v>
      </c>
      <c r="C52" s="8" t="s">
        <v>16</v>
      </c>
      <c r="D52" s="8" t="s">
        <v>116</v>
      </c>
      <c r="E52" s="59"/>
      <c r="F52" s="64">
        <f>F53</f>
        <v>150</v>
      </c>
      <c r="G52" s="17"/>
    </row>
    <row r="53" spans="1:7" ht="18.75" customHeight="1">
      <c r="A53" s="34">
        <v>31</v>
      </c>
      <c r="B53" s="100" t="s">
        <v>59</v>
      </c>
      <c r="C53" s="8" t="s">
        <v>16</v>
      </c>
      <c r="D53" s="8" t="s">
        <v>116</v>
      </c>
      <c r="E53" s="59">
        <v>200</v>
      </c>
      <c r="F53" s="60">
        <v>150</v>
      </c>
      <c r="G53" s="19"/>
    </row>
    <row r="54" spans="1:7" ht="45" customHeight="1">
      <c r="A54" s="34">
        <v>32</v>
      </c>
      <c r="B54" s="99" t="s">
        <v>92</v>
      </c>
      <c r="C54" s="8" t="s">
        <v>16</v>
      </c>
      <c r="D54" s="8" t="s">
        <v>117</v>
      </c>
      <c r="E54" s="59"/>
      <c r="F54" s="64">
        <f>F55</f>
        <v>600</v>
      </c>
      <c r="G54" s="23"/>
    </row>
    <row r="55" spans="1:7" ht="14.25" customHeight="1">
      <c r="A55" s="34">
        <v>33</v>
      </c>
      <c r="B55" s="1" t="s">
        <v>59</v>
      </c>
      <c r="C55" s="8" t="s">
        <v>16</v>
      </c>
      <c r="D55" s="8" t="s">
        <v>117</v>
      </c>
      <c r="E55" s="59">
        <v>200</v>
      </c>
      <c r="F55" s="60">
        <v>600</v>
      </c>
      <c r="G55" s="19"/>
    </row>
    <row r="56" spans="1:7" ht="15" customHeight="1">
      <c r="A56" s="34">
        <v>34</v>
      </c>
      <c r="B56" s="2" t="s">
        <v>70</v>
      </c>
      <c r="C56" s="7" t="s">
        <v>71</v>
      </c>
      <c r="D56" s="7"/>
      <c r="E56" s="56"/>
      <c r="F56" s="75">
        <f>F57</f>
        <v>32060.17</v>
      </c>
      <c r="G56" s="22"/>
    </row>
    <row r="57" spans="1:7" ht="15.75" customHeight="1">
      <c r="A57" s="34">
        <v>35</v>
      </c>
      <c r="B57" s="2" t="s">
        <v>17</v>
      </c>
      <c r="C57" s="7" t="s">
        <v>18</v>
      </c>
      <c r="D57" s="39" t="s">
        <v>0</v>
      </c>
      <c r="E57" s="56"/>
      <c r="F57" s="57">
        <f>F58+F60</f>
        <v>32060.17</v>
      </c>
      <c r="G57" s="27"/>
    </row>
    <row r="58" spans="1:7" ht="25.5" customHeight="1">
      <c r="A58" s="34">
        <v>36</v>
      </c>
      <c r="B58" s="38" t="s">
        <v>72</v>
      </c>
      <c r="C58" s="8" t="s">
        <v>18</v>
      </c>
      <c r="D58" s="8" t="s">
        <v>105</v>
      </c>
      <c r="E58" s="59"/>
      <c r="F58" s="64">
        <f>F59</f>
        <v>31760.17</v>
      </c>
      <c r="G58" s="22"/>
    </row>
    <row r="59" spans="1:7" ht="15" customHeight="1">
      <c r="A59" s="34">
        <v>37</v>
      </c>
      <c r="B59" s="1" t="s">
        <v>59</v>
      </c>
      <c r="C59" s="8" t="s">
        <v>18</v>
      </c>
      <c r="D59" s="8" t="s">
        <v>105</v>
      </c>
      <c r="E59" s="59">
        <v>200</v>
      </c>
      <c r="F59" s="77">
        <v>31760.17</v>
      </c>
      <c r="G59" s="17"/>
    </row>
    <row r="60" spans="1:7" ht="27.75" customHeight="1">
      <c r="A60" s="34">
        <v>38</v>
      </c>
      <c r="B60" s="38" t="s">
        <v>73</v>
      </c>
      <c r="C60" s="8" t="s">
        <v>18</v>
      </c>
      <c r="D60" s="8" t="s">
        <v>120</v>
      </c>
      <c r="E60" s="59"/>
      <c r="F60" s="64">
        <f>F61</f>
        <v>300</v>
      </c>
      <c r="G60" s="19"/>
    </row>
    <row r="61" spans="1:7" ht="15" customHeight="1">
      <c r="A61" s="34">
        <v>39</v>
      </c>
      <c r="B61" s="1" t="s">
        <v>59</v>
      </c>
      <c r="C61" s="8" t="s">
        <v>18</v>
      </c>
      <c r="D61" s="8" t="s">
        <v>120</v>
      </c>
      <c r="E61" s="59">
        <v>200</v>
      </c>
      <c r="F61" s="70">
        <v>300</v>
      </c>
      <c r="G61" s="18"/>
    </row>
    <row r="62" spans="1:7" ht="15" customHeight="1">
      <c r="A62" s="34">
        <v>40</v>
      </c>
      <c r="B62" s="2" t="s">
        <v>97</v>
      </c>
      <c r="C62" s="7" t="s">
        <v>99</v>
      </c>
      <c r="D62" s="8"/>
      <c r="E62" s="59"/>
      <c r="F62" s="79">
        <f>F63</f>
        <v>200</v>
      </c>
      <c r="G62" s="18"/>
    </row>
    <row r="63" spans="1:7" ht="15" customHeight="1">
      <c r="A63" s="34">
        <v>41</v>
      </c>
      <c r="B63" s="2" t="s">
        <v>98</v>
      </c>
      <c r="C63" s="7" t="s">
        <v>100</v>
      </c>
      <c r="D63" s="8"/>
      <c r="E63" s="59"/>
      <c r="F63" s="79">
        <f>F64</f>
        <v>200</v>
      </c>
      <c r="G63" s="18"/>
    </row>
    <row r="64" spans="1:7" ht="27" customHeight="1">
      <c r="A64" s="34">
        <v>42</v>
      </c>
      <c r="B64" s="2" t="s">
        <v>149</v>
      </c>
      <c r="C64" s="7" t="s">
        <v>100</v>
      </c>
      <c r="D64" s="8" t="s">
        <v>123</v>
      </c>
      <c r="E64" s="59"/>
      <c r="F64" s="70">
        <f>F65</f>
        <v>200</v>
      </c>
      <c r="G64" s="18"/>
    </row>
    <row r="65" spans="1:7" ht="15" customHeight="1">
      <c r="A65" s="34">
        <v>43</v>
      </c>
      <c r="B65" s="1" t="s">
        <v>59</v>
      </c>
      <c r="C65" s="8" t="s">
        <v>100</v>
      </c>
      <c r="D65" s="8" t="s">
        <v>123</v>
      </c>
      <c r="E65" s="59">
        <v>200</v>
      </c>
      <c r="F65" s="70">
        <v>200</v>
      </c>
      <c r="G65" s="18"/>
    </row>
    <row r="66" spans="1:7" ht="15" customHeight="1">
      <c r="A66" s="34">
        <v>44</v>
      </c>
      <c r="B66" s="2" t="s">
        <v>48</v>
      </c>
      <c r="C66" s="7" t="s">
        <v>47</v>
      </c>
      <c r="D66" s="8"/>
      <c r="E66" s="59"/>
      <c r="F66" s="79">
        <f>F67+F70</f>
        <v>1490</v>
      </c>
      <c r="G66" s="19"/>
    </row>
    <row r="67" spans="1:7" ht="15" customHeight="1">
      <c r="A67" s="34">
        <v>45</v>
      </c>
      <c r="B67" s="2" t="s">
        <v>35</v>
      </c>
      <c r="C67" s="7" t="s">
        <v>34</v>
      </c>
      <c r="D67" s="7"/>
      <c r="E67" s="40"/>
      <c r="F67" s="81">
        <f>F68</f>
        <v>95</v>
      </c>
      <c r="G67" s="22"/>
    </row>
    <row r="68" spans="1:7" ht="49.5" customHeight="1">
      <c r="A68" s="34">
        <v>47</v>
      </c>
      <c r="B68" s="101" t="s">
        <v>142</v>
      </c>
      <c r="C68" s="8" t="s">
        <v>34</v>
      </c>
      <c r="D68" s="8" t="s">
        <v>121</v>
      </c>
      <c r="E68" s="41"/>
      <c r="F68" s="68">
        <f>F69</f>
        <v>95</v>
      </c>
      <c r="G68" s="18"/>
    </row>
    <row r="69" spans="1:7" ht="15.75" customHeight="1">
      <c r="A69" s="34">
        <v>48</v>
      </c>
      <c r="B69" s="1" t="s">
        <v>59</v>
      </c>
      <c r="C69" s="8" t="s">
        <v>34</v>
      </c>
      <c r="D69" s="8" t="s">
        <v>121</v>
      </c>
      <c r="E69" s="41" t="s">
        <v>50</v>
      </c>
      <c r="F69" s="70">
        <v>95</v>
      </c>
      <c r="G69" s="18"/>
    </row>
    <row r="70" spans="1:7" ht="15" customHeight="1">
      <c r="A70" s="34">
        <v>49</v>
      </c>
      <c r="B70" s="2" t="s">
        <v>19</v>
      </c>
      <c r="C70" s="7" t="s">
        <v>20</v>
      </c>
      <c r="D70" s="7" t="s">
        <v>0</v>
      </c>
      <c r="E70" s="56"/>
      <c r="F70" s="57">
        <f>F71+F73+F75</f>
        <v>1395</v>
      </c>
      <c r="G70" s="28"/>
    </row>
    <row r="71" spans="1:7" ht="42.75" customHeight="1">
      <c r="A71" s="34">
        <v>50</v>
      </c>
      <c r="B71" s="102" t="s">
        <v>107</v>
      </c>
      <c r="C71" s="8" t="s">
        <v>20</v>
      </c>
      <c r="D71" s="8" t="s">
        <v>108</v>
      </c>
      <c r="E71" s="59"/>
      <c r="F71" s="64">
        <f>F72</f>
        <v>1000</v>
      </c>
      <c r="G71" s="24"/>
    </row>
    <row r="72" spans="1:7" ht="12" customHeight="1">
      <c r="A72" s="34">
        <v>51</v>
      </c>
      <c r="B72" s="1" t="s">
        <v>59</v>
      </c>
      <c r="C72" s="8" t="s">
        <v>20</v>
      </c>
      <c r="D72" s="8" t="s">
        <v>108</v>
      </c>
      <c r="E72" s="59">
        <v>200</v>
      </c>
      <c r="F72" s="70">
        <v>1000</v>
      </c>
      <c r="G72" s="18"/>
    </row>
    <row r="73" spans="1:7" ht="28.5" customHeight="1">
      <c r="A73" s="34">
        <v>52</v>
      </c>
      <c r="B73" s="103" t="s">
        <v>111</v>
      </c>
      <c r="C73" s="8" t="s">
        <v>20</v>
      </c>
      <c r="D73" s="8" t="s">
        <v>112</v>
      </c>
      <c r="E73" s="59"/>
      <c r="F73" s="83">
        <f>F74</f>
        <v>195</v>
      </c>
      <c r="G73" s="24"/>
    </row>
    <row r="74" spans="1:7" ht="18" customHeight="1">
      <c r="A74" s="34">
        <v>53</v>
      </c>
      <c r="B74" s="1" t="s">
        <v>59</v>
      </c>
      <c r="C74" s="8" t="s">
        <v>20</v>
      </c>
      <c r="D74" s="8" t="s">
        <v>112</v>
      </c>
      <c r="E74" s="59">
        <v>200</v>
      </c>
      <c r="F74" s="68">
        <v>195</v>
      </c>
      <c r="G74" s="18"/>
    </row>
    <row r="75" spans="1:7" ht="38.25" customHeight="1">
      <c r="A75" s="34"/>
      <c r="B75" s="38" t="s">
        <v>66</v>
      </c>
      <c r="C75" s="8" t="s">
        <v>20</v>
      </c>
      <c r="D75" s="8" t="s">
        <v>114</v>
      </c>
      <c r="E75" s="59"/>
      <c r="F75" s="68">
        <f>F76</f>
        <v>200</v>
      </c>
      <c r="G75" s="18"/>
    </row>
    <row r="76" spans="1:7" ht="18" customHeight="1">
      <c r="A76" s="34"/>
      <c r="B76" s="1" t="s">
        <v>59</v>
      </c>
      <c r="C76" s="8" t="s">
        <v>20</v>
      </c>
      <c r="D76" s="8" t="s">
        <v>114</v>
      </c>
      <c r="E76" s="59">
        <v>200</v>
      </c>
      <c r="F76" s="68">
        <v>200</v>
      </c>
      <c r="G76" s="18"/>
    </row>
    <row r="77" spans="1:7" ht="15" customHeight="1">
      <c r="A77" s="34">
        <v>54</v>
      </c>
      <c r="B77" s="2" t="s">
        <v>74</v>
      </c>
      <c r="C77" s="7" t="s">
        <v>46</v>
      </c>
      <c r="D77" s="7" t="s">
        <v>0</v>
      </c>
      <c r="E77" s="56"/>
      <c r="F77" s="57">
        <f>F78+F81</f>
        <v>17000</v>
      </c>
      <c r="G77" s="24"/>
    </row>
    <row r="78" spans="1:7" ht="18" customHeight="1">
      <c r="A78" s="34">
        <v>55</v>
      </c>
      <c r="B78" s="2" t="s">
        <v>21</v>
      </c>
      <c r="C78" s="7" t="s">
        <v>22</v>
      </c>
      <c r="D78" s="7"/>
      <c r="E78" s="56"/>
      <c r="F78" s="57">
        <f>F79</f>
        <v>15000</v>
      </c>
      <c r="G78" s="18"/>
    </row>
    <row r="79" spans="1:7" ht="24" customHeight="1">
      <c r="A79" s="34">
        <v>56</v>
      </c>
      <c r="B79" s="37" t="s">
        <v>75</v>
      </c>
      <c r="C79" s="8" t="s">
        <v>22</v>
      </c>
      <c r="D79" s="8" t="s">
        <v>106</v>
      </c>
      <c r="E79" s="59"/>
      <c r="F79" s="64">
        <f>F80</f>
        <v>15000</v>
      </c>
      <c r="G79" s="28"/>
    </row>
    <row r="80" spans="1:7" ht="16.5" customHeight="1">
      <c r="A80" s="34">
        <v>57</v>
      </c>
      <c r="B80" s="1" t="s">
        <v>59</v>
      </c>
      <c r="C80" s="8" t="s">
        <v>22</v>
      </c>
      <c r="D80" s="8" t="s">
        <v>106</v>
      </c>
      <c r="E80" s="59">
        <v>200</v>
      </c>
      <c r="F80" s="60">
        <v>15000</v>
      </c>
      <c r="G80" s="24"/>
    </row>
    <row r="81" spans="1:7" ht="15" customHeight="1">
      <c r="A81" s="34">
        <v>58</v>
      </c>
      <c r="B81" s="2" t="s">
        <v>76</v>
      </c>
      <c r="C81" s="7" t="s">
        <v>45</v>
      </c>
      <c r="D81" s="7"/>
      <c r="E81" s="56"/>
      <c r="F81" s="62">
        <f>F82</f>
        <v>2000</v>
      </c>
      <c r="G81" s="18"/>
    </row>
    <row r="82" spans="1:7" ht="24" customHeight="1">
      <c r="A82" s="34">
        <v>59</v>
      </c>
      <c r="B82" s="42" t="s">
        <v>77</v>
      </c>
      <c r="C82" s="8" t="s">
        <v>45</v>
      </c>
      <c r="D82" s="8" t="s">
        <v>113</v>
      </c>
      <c r="E82" s="59"/>
      <c r="F82" s="64">
        <f>F83</f>
        <v>2000</v>
      </c>
      <c r="G82" s="28"/>
    </row>
    <row r="83" spans="1:7" ht="15" customHeight="1">
      <c r="A83" s="34">
        <v>60</v>
      </c>
      <c r="B83" s="1" t="s">
        <v>59</v>
      </c>
      <c r="C83" s="8" t="s">
        <v>45</v>
      </c>
      <c r="D83" s="8" t="s">
        <v>113</v>
      </c>
      <c r="E83" s="59">
        <v>200</v>
      </c>
      <c r="F83" s="68">
        <v>2000</v>
      </c>
      <c r="G83" s="24"/>
    </row>
    <row r="84" spans="1:7" ht="15" customHeight="1">
      <c r="A84" s="34">
        <v>61</v>
      </c>
      <c r="B84" s="2" t="s">
        <v>78</v>
      </c>
      <c r="C84" s="7" t="s">
        <v>79</v>
      </c>
      <c r="D84" s="7"/>
      <c r="E84" s="56"/>
      <c r="F84" s="81">
        <f>F85+F89</f>
        <v>20237.8</v>
      </c>
      <c r="G84" s="18"/>
    </row>
    <row r="85" spans="1:7" ht="15" customHeight="1">
      <c r="A85" s="34">
        <v>62</v>
      </c>
      <c r="B85" s="2" t="s">
        <v>80</v>
      </c>
      <c r="C85" s="7">
        <v>1003</v>
      </c>
      <c r="D85" s="8"/>
      <c r="E85" s="59"/>
      <c r="F85" s="62">
        <f>F87</f>
        <v>489</v>
      </c>
      <c r="G85" s="24"/>
    </row>
    <row r="86" spans="1:7" ht="15" customHeight="1">
      <c r="A86" s="34">
        <v>63</v>
      </c>
      <c r="B86" s="2" t="s">
        <v>81</v>
      </c>
      <c r="C86" s="7">
        <v>1003</v>
      </c>
      <c r="D86" s="7"/>
      <c r="E86" s="59"/>
      <c r="F86" s="62">
        <f>F87</f>
        <v>489</v>
      </c>
      <c r="G86" s="18"/>
    </row>
    <row r="87" spans="1:7" ht="15" customHeight="1">
      <c r="A87" s="34">
        <v>64</v>
      </c>
      <c r="B87" s="2" t="s">
        <v>39</v>
      </c>
      <c r="C87" s="7">
        <v>1003</v>
      </c>
      <c r="D87" s="7" t="s">
        <v>135</v>
      </c>
      <c r="E87" s="56"/>
      <c r="F87" s="60">
        <f>F88</f>
        <v>489</v>
      </c>
      <c r="G87" s="17"/>
    </row>
    <row r="88" spans="1:6" ht="12.75">
      <c r="A88" s="34">
        <v>65</v>
      </c>
      <c r="B88" s="1" t="s">
        <v>54</v>
      </c>
      <c r="C88" s="8">
        <v>1003</v>
      </c>
      <c r="D88" s="8" t="s">
        <v>135</v>
      </c>
      <c r="E88" s="59">
        <v>300</v>
      </c>
      <c r="F88" s="66">
        <v>489</v>
      </c>
    </row>
    <row r="89" spans="1:6" ht="15" customHeight="1">
      <c r="A89" s="34">
        <v>66</v>
      </c>
      <c r="B89" s="2" t="s">
        <v>23</v>
      </c>
      <c r="C89" s="7" t="s">
        <v>24</v>
      </c>
      <c r="D89" s="7" t="s">
        <v>0</v>
      </c>
      <c r="E89" s="56"/>
      <c r="F89" s="74">
        <f>F90+F93+F95</f>
        <v>19748.8</v>
      </c>
    </row>
    <row r="90" spans="1:6" ht="15">
      <c r="A90" s="34">
        <v>67</v>
      </c>
      <c r="B90" s="1" t="s">
        <v>51</v>
      </c>
      <c r="C90" s="8" t="s">
        <v>24</v>
      </c>
      <c r="D90" s="8" t="s">
        <v>101</v>
      </c>
      <c r="E90" s="59"/>
      <c r="F90" s="74">
        <f>F91+F92</f>
        <v>3466.6</v>
      </c>
    </row>
    <row r="91" spans="1:7" ht="12.75" customHeight="1">
      <c r="A91" s="34">
        <v>68</v>
      </c>
      <c r="B91" s="1" t="s">
        <v>52</v>
      </c>
      <c r="C91" s="8" t="s">
        <v>24</v>
      </c>
      <c r="D91" s="8" t="s">
        <v>101</v>
      </c>
      <c r="E91" s="59">
        <v>100</v>
      </c>
      <c r="F91" s="72">
        <v>3247</v>
      </c>
      <c r="G91" s="4"/>
    </row>
    <row r="92" spans="1:6" ht="12.75">
      <c r="A92" s="34">
        <v>69</v>
      </c>
      <c r="B92" s="1" t="s">
        <v>59</v>
      </c>
      <c r="C92" s="8" t="s">
        <v>24</v>
      </c>
      <c r="D92" s="8" t="s">
        <v>101</v>
      </c>
      <c r="E92" s="59">
        <v>200</v>
      </c>
      <c r="F92" s="60">
        <v>219.6</v>
      </c>
    </row>
    <row r="93" spans="1:6" ht="24.75">
      <c r="A93" s="34">
        <v>70</v>
      </c>
      <c r="B93" s="2" t="s">
        <v>53</v>
      </c>
      <c r="C93" s="7" t="s">
        <v>24</v>
      </c>
      <c r="D93" s="7" t="s">
        <v>146</v>
      </c>
      <c r="E93" s="56"/>
      <c r="F93" s="74">
        <f>F94</f>
        <v>10378.8</v>
      </c>
    </row>
    <row r="94" spans="1:6" ht="12.75">
      <c r="A94" s="34">
        <v>71</v>
      </c>
      <c r="B94" s="1" t="s">
        <v>54</v>
      </c>
      <c r="C94" s="8" t="s">
        <v>24</v>
      </c>
      <c r="D94" s="8" t="s">
        <v>146</v>
      </c>
      <c r="E94" s="59">
        <v>300</v>
      </c>
      <c r="F94" s="60">
        <v>10378.8</v>
      </c>
    </row>
    <row r="95" spans="1:6" ht="18.75" customHeight="1">
      <c r="A95" s="34">
        <v>72</v>
      </c>
      <c r="B95" s="2" t="s">
        <v>55</v>
      </c>
      <c r="C95" s="7" t="s">
        <v>24</v>
      </c>
      <c r="D95" s="7" t="s">
        <v>147</v>
      </c>
      <c r="E95" s="56"/>
      <c r="F95" s="74">
        <f>F96</f>
        <v>5903.4</v>
      </c>
    </row>
    <row r="96" spans="1:6" ht="12.75">
      <c r="A96" s="34">
        <v>73</v>
      </c>
      <c r="B96" s="1" t="s">
        <v>54</v>
      </c>
      <c r="C96" s="8" t="s">
        <v>24</v>
      </c>
      <c r="D96" s="8" t="s">
        <v>147</v>
      </c>
      <c r="E96" s="59">
        <v>300</v>
      </c>
      <c r="F96" s="60">
        <v>5903.4</v>
      </c>
    </row>
    <row r="97" spans="1:6" ht="12.75">
      <c r="A97" s="34">
        <v>74</v>
      </c>
      <c r="B97" s="2" t="s">
        <v>82</v>
      </c>
      <c r="C97" s="7" t="s">
        <v>83</v>
      </c>
      <c r="D97" s="8"/>
      <c r="E97" s="59"/>
      <c r="F97" s="62">
        <f>F98</f>
        <v>744</v>
      </c>
    </row>
    <row r="98" spans="1:6" ht="15">
      <c r="A98" s="34">
        <v>75</v>
      </c>
      <c r="B98" s="2" t="s">
        <v>25</v>
      </c>
      <c r="C98" s="7" t="s">
        <v>26</v>
      </c>
      <c r="D98" s="7" t="s">
        <v>0</v>
      </c>
      <c r="E98" s="56"/>
      <c r="F98" s="74">
        <f>F99</f>
        <v>744</v>
      </c>
    </row>
    <row r="99" spans="1:6" ht="48">
      <c r="A99" s="34">
        <v>76</v>
      </c>
      <c r="B99" s="104" t="s">
        <v>118</v>
      </c>
      <c r="C99" s="8" t="s">
        <v>26</v>
      </c>
      <c r="D99" s="8" t="s">
        <v>119</v>
      </c>
      <c r="E99" s="59"/>
      <c r="F99" s="72">
        <f>F100</f>
        <v>744</v>
      </c>
    </row>
    <row r="100" spans="1:6" ht="12.75">
      <c r="A100" s="34">
        <v>77</v>
      </c>
      <c r="B100" s="1" t="s">
        <v>59</v>
      </c>
      <c r="C100" s="8" t="s">
        <v>26</v>
      </c>
      <c r="D100" s="8" t="s">
        <v>119</v>
      </c>
      <c r="E100" s="59">
        <v>200</v>
      </c>
      <c r="F100" s="60">
        <v>744</v>
      </c>
    </row>
    <row r="101" spans="1:6" ht="12.75">
      <c r="A101" s="34">
        <v>78</v>
      </c>
      <c r="B101" s="2" t="s">
        <v>84</v>
      </c>
      <c r="C101" s="7" t="s">
        <v>85</v>
      </c>
      <c r="D101" s="8"/>
      <c r="E101" s="59"/>
      <c r="F101" s="62">
        <f>F102</f>
        <v>3500</v>
      </c>
    </row>
    <row r="102" spans="1:6" ht="15">
      <c r="A102" s="34">
        <v>79</v>
      </c>
      <c r="B102" s="2" t="s">
        <v>27</v>
      </c>
      <c r="C102" s="7" t="s">
        <v>28</v>
      </c>
      <c r="D102" s="7" t="s">
        <v>0</v>
      </c>
      <c r="E102" s="56"/>
      <c r="F102" s="74">
        <f>F104+F106</f>
        <v>3500</v>
      </c>
    </row>
    <row r="103" spans="1:6" ht="60">
      <c r="A103" s="34">
        <v>80</v>
      </c>
      <c r="B103" s="102" t="s">
        <v>150</v>
      </c>
      <c r="C103" s="7" t="s">
        <v>28</v>
      </c>
      <c r="D103" s="7"/>
      <c r="E103" s="56"/>
      <c r="F103" s="74">
        <f>F104+F106</f>
        <v>3500</v>
      </c>
    </row>
    <row r="104" spans="1:6" ht="15">
      <c r="A104" s="34">
        <v>81</v>
      </c>
      <c r="B104" s="2" t="s">
        <v>29</v>
      </c>
      <c r="C104" s="7" t="s">
        <v>28</v>
      </c>
      <c r="D104" s="7" t="s">
        <v>109</v>
      </c>
      <c r="E104" s="56"/>
      <c r="F104" s="74">
        <f>F105</f>
        <v>3000</v>
      </c>
    </row>
    <row r="105" spans="1:6" ht="12.75">
      <c r="A105" s="34">
        <v>82</v>
      </c>
      <c r="B105" s="1" t="s">
        <v>59</v>
      </c>
      <c r="C105" s="8" t="s">
        <v>28</v>
      </c>
      <c r="D105" s="8" t="s">
        <v>109</v>
      </c>
      <c r="E105" s="59">
        <v>200</v>
      </c>
      <c r="F105" s="60">
        <v>3000</v>
      </c>
    </row>
    <row r="106" spans="1:6" ht="15">
      <c r="A106" s="34">
        <v>83</v>
      </c>
      <c r="B106" s="2" t="s">
        <v>37</v>
      </c>
      <c r="C106" s="7" t="s">
        <v>28</v>
      </c>
      <c r="D106" s="7" t="s">
        <v>110</v>
      </c>
      <c r="E106" s="56"/>
      <c r="F106" s="74">
        <f>F107</f>
        <v>500</v>
      </c>
    </row>
    <row r="107" spans="1:6" ht="12.75">
      <c r="A107" s="34">
        <v>84</v>
      </c>
      <c r="B107" s="1" t="s">
        <v>59</v>
      </c>
      <c r="C107" s="8" t="s">
        <v>28</v>
      </c>
      <c r="D107" s="8" t="s">
        <v>110</v>
      </c>
      <c r="E107" s="59">
        <v>200</v>
      </c>
      <c r="F107" s="60">
        <v>500</v>
      </c>
    </row>
    <row r="108" spans="1:6" ht="12.75">
      <c r="A108" s="34">
        <v>1</v>
      </c>
      <c r="B108" s="2" t="s">
        <v>86</v>
      </c>
      <c r="C108" s="7"/>
      <c r="D108" s="7"/>
      <c r="E108" s="5"/>
      <c r="F108" s="12">
        <f>F109</f>
        <v>1713.39</v>
      </c>
    </row>
    <row r="109" spans="1:6" ht="12.75">
      <c r="A109" s="34">
        <v>2</v>
      </c>
      <c r="B109" s="43" t="s">
        <v>87</v>
      </c>
      <c r="C109" s="44" t="s">
        <v>36</v>
      </c>
      <c r="D109" s="45"/>
      <c r="E109" s="46"/>
      <c r="F109" s="47">
        <f>F110</f>
        <v>1713.39</v>
      </c>
    </row>
    <row r="110" spans="1:6" ht="12.75">
      <c r="A110" s="34">
        <v>3</v>
      </c>
      <c r="B110" s="43" t="s">
        <v>88</v>
      </c>
      <c r="C110" s="44" t="s">
        <v>36</v>
      </c>
      <c r="D110" s="7"/>
      <c r="E110" s="46"/>
      <c r="F110" s="47">
        <f>F111</f>
        <v>1713.39</v>
      </c>
    </row>
    <row r="111" spans="1:6" ht="24">
      <c r="A111" s="34">
        <v>4</v>
      </c>
      <c r="B111" s="43" t="s">
        <v>104</v>
      </c>
      <c r="C111" s="44" t="s">
        <v>36</v>
      </c>
      <c r="D111" s="7" t="s">
        <v>134</v>
      </c>
      <c r="E111" s="46"/>
      <c r="F111" s="47">
        <f>F112+F113</f>
        <v>1713.39</v>
      </c>
    </row>
    <row r="112" spans="1:6" ht="24">
      <c r="A112" s="34">
        <v>5</v>
      </c>
      <c r="B112" s="1" t="s">
        <v>52</v>
      </c>
      <c r="C112" s="48" t="s">
        <v>36</v>
      </c>
      <c r="D112" s="8" t="s">
        <v>134</v>
      </c>
      <c r="E112" s="48" t="s">
        <v>89</v>
      </c>
      <c r="F112" s="49">
        <v>1713.39</v>
      </c>
    </row>
    <row r="113" spans="1:6" ht="12.75">
      <c r="A113" s="34">
        <v>6</v>
      </c>
      <c r="B113" s="50" t="s">
        <v>59</v>
      </c>
      <c r="C113" s="48" t="s">
        <v>36</v>
      </c>
      <c r="D113" s="8" t="s">
        <v>134</v>
      </c>
      <c r="E113" s="48" t="s">
        <v>50</v>
      </c>
      <c r="F113" s="49">
        <v>0</v>
      </c>
    </row>
    <row r="114" spans="1:6" ht="15.75" thickBot="1">
      <c r="A114" s="94"/>
      <c r="B114" s="86" t="s">
        <v>30</v>
      </c>
      <c r="C114" s="87" t="s">
        <v>0</v>
      </c>
      <c r="D114" s="88" t="s">
        <v>0</v>
      </c>
      <c r="E114" s="89"/>
      <c r="F114" s="90">
        <f>F6+F24+F108</f>
        <v>100538.27</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J113"/>
  <sheetViews>
    <sheetView zoomScalePageLayoutView="0" workbookViewId="0" topLeftCell="A88">
      <selection activeCell="B102" sqref="B1:B16384"/>
    </sheetView>
  </sheetViews>
  <sheetFormatPr defaultColWidth="9.140625" defaultRowHeight="12.75"/>
  <cols>
    <col min="1" max="1" width="4.7109375" style="0" customWidth="1"/>
    <col min="2" max="2" width="101.140625" style="9" customWidth="1"/>
    <col min="3" max="3" width="11.421875" style="3" customWidth="1"/>
    <col min="4" max="4" width="15.140625" style="3" customWidth="1"/>
    <col min="5" max="5" width="8.421875" style="3" customWidth="1"/>
    <col min="6" max="6" width="13.421875" style="3" customWidth="1"/>
    <col min="7" max="8" width="12.57421875" style="0" customWidth="1"/>
  </cols>
  <sheetData>
    <row r="1" spans="3:8" ht="21.75" customHeight="1">
      <c r="C1" s="10"/>
      <c r="D1" s="128" t="s">
        <v>140</v>
      </c>
      <c r="E1" s="134"/>
      <c r="F1" s="134"/>
      <c r="G1" s="134"/>
      <c r="H1" s="13"/>
    </row>
    <row r="2" spans="3:8" ht="24.75" customHeight="1">
      <c r="C2" s="109"/>
      <c r="D2" s="130" t="s">
        <v>141</v>
      </c>
      <c r="E2" s="131"/>
      <c r="F2" s="132"/>
      <c r="G2" s="132"/>
      <c r="H2" s="30"/>
    </row>
    <row r="3" spans="2:8" ht="19.5" customHeight="1">
      <c r="B3" s="133" t="s">
        <v>148</v>
      </c>
      <c r="C3" s="134"/>
      <c r="D3" s="134"/>
      <c r="E3" s="134"/>
      <c r="F3" s="134"/>
      <c r="G3" s="134"/>
      <c r="H3" s="13"/>
    </row>
    <row r="4" ht="13.5" thickBot="1">
      <c r="F4" s="6"/>
    </row>
    <row r="5" spans="1:8" ht="56.25" customHeight="1" thickBot="1">
      <c r="A5" s="92" t="s">
        <v>56</v>
      </c>
      <c r="B5" s="91" t="s">
        <v>43</v>
      </c>
      <c r="C5" s="31" t="s">
        <v>32</v>
      </c>
      <c r="D5" s="31" t="s">
        <v>33</v>
      </c>
      <c r="E5" s="51" t="s">
        <v>38</v>
      </c>
      <c r="F5" s="52" t="s">
        <v>102</v>
      </c>
      <c r="G5" s="53" t="s">
        <v>103</v>
      </c>
      <c r="H5" s="15"/>
    </row>
    <row r="6" spans="1:8" ht="28.5" customHeight="1">
      <c r="A6" s="93">
        <v>1</v>
      </c>
      <c r="B6" s="32" t="s">
        <v>41</v>
      </c>
      <c r="C6" s="33"/>
      <c r="D6" s="33"/>
      <c r="E6" s="54"/>
      <c r="F6" s="96">
        <f>F8+F13</f>
        <v>5768.2300000000005</v>
      </c>
      <c r="G6" s="97">
        <f>G8+G13</f>
        <v>6136.379999999999</v>
      </c>
      <c r="H6" s="16"/>
    </row>
    <row r="7" spans="1:10" ht="18" customHeight="1">
      <c r="A7" s="34">
        <v>2</v>
      </c>
      <c r="B7" s="35" t="s">
        <v>57</v>
      </c>
      <c r="C7" s="7" t="s">
        <v>40</v>
      </c>
      <c r="D7" s="36"/>
      <c r="E7" s="55"/>
      <c r="F7" s="95">
        <f>F6</f>
        <v>5768.2300000000005</v>
      </c>
      <c r="G7" s="98">
        <f>G6</f>
        <v>6136.379999999999</v>
      </c>
      <c r="H7" s="17"/>
      <c r="I7">
        <v>5793.8</v>
      </c>
      <c r="J7">
        <v>5823.4</v>
      </c>
    </row>
    <row r="8" spans="1:8" ht="14.25" customHeight="1">
      <c r="A8" s="34">
        <v>3</v>
      </c>
      <c r="B8" s="2" t="s">
        <v>1</v>
      </c>
      <c r="C8" s="7" t="s">
        <v>2</v>
      </c>
      <c r="D8" s="7" t="s">
        <v>0</v>
      </c>
      <c r="E8" s="56"/>
      <c r="F8" s="57">
        <f>F9</f>
        <v>1345.55</v>
      </c>
      <c r="G8" s="58">
        <f>G9</f>
        <v>1479.15</v>
      </c>
      <c r="H8" s="18"/>
    </row>
    <row r="9" spans="1:10" ht="14.25" customHeight="1">
      <c r="A9" s="34">
        <v>4</v>
      </c>
      <c r="B9" s="2" t="s">
        <v>58</v>
      </c>
      <c r="C9" s="8" t="s">
        <v>2</v>
      </c>
      <c r="D9" s="8" t="s">
        <v>124</v>
      </c>
      <c r="E9" s="59"/>
      <c r="F9" s="60">
        <f>F10</f>
        <v>1345.55</v>
      </c>
      <c r="G9" s="61">
        <f>G10</f>
        <v>1479.15</v>
      </c>
      <c r="H9" s="18"/>
      <c r="I9" s="14">
        <f>F7+F12+F14</f>
        <v>7223.660000000001</v>
      </c>
      <c r="J9" s="14">
        <f>G7+G12+G14</f>
        <v>7694.199999999999</v>
      </c>
    </row>
    <row r="10" spans="1:10" ht="15.75" customHeight="1">
      <c r="A10" s="34">
        <v>5</v>
      </c>
      <c r="B10" s="2" t="s">
        <v>3</v>
      </c>
      <c r="C10" s="8" t="s">
        <v>2</v>
      </c>
      <c r="D10" s="8" t="s">
        <v>124</v>
      </c>
      <c r="E10" s="56"/>
      <c r="F10" s="60">
        <f>F11+F12</f>
        <v>1345.55</v>
      </c>
      <c r="G10" s="61">
        <f>G11+G12</f>
        <v>1479.15</v>
      </c>
      <c r="H10" s="18"/>
      <c r="I10" s="14">
        <f>I7-I9</f>
        <v>-1429.8600000000006</v>
      </c>
      <c r="J10" s="14">
        <f>J7-J9</f>
        <v>-1870.7999999999993</v>
      </c>
    </row>
    <row r="11" spans="1:8" ht="27" customHeight="1">
      <c r="A11" s="34">
        <v>6</v>
      </c>
      <c r="B11" s="1" t="s">
        <v>52</v>
      </c>
      <c r="C11" s="8" t="s">
        <v>2</v>
      </c>
      <c r="D11" s="8" t="s">
        <v>124</v>
      </c>
      <c r="E11" s="59">
        <v>100</v>
      </c>
      <c r="F11" s="60">
        <v>1333.55</v>
      </c>
      <c r="G11" s="61">
        <v>1467.15</v>
      </c>
      <c r="H11" s="17"/>
    </row>
    <row r="12" spans="1:8" ht="15.75" customHeight="1">
      <c r="A12" s="34">
        <v>7</v>
      </c>
      <c r="B12" s="1" t="s">
        <v>59</v>
      </c>
      <c r="C12" s="8" t="s">
        <v>2</v>
      </c>
      <c r="D12" s="8" t="s">
        <v>124</v>
      </c>
      <c r="E12" s="59">
        <v>200</v>
      </c>
      <c r="F12" s="60">
        <v>12</v>
      </c>
      <c r="G12" s="61">
        <v>12</v>
      </c>
      <c r="H12" s="18"/>
    </row>
    <row r="13" spans="1:8" ht="24" customHeight="1">
      <c r="A13" s="34">
        <v>8</v>
      </c>
      <c r="B13" s="2" t="s">
        <v>4</v>
      </c>
      <c r="C13" s="7" t="s">
        <v>5</v>
      </c>
      <c r="D13" s="7" t="s">
        <v>0</v>
      </c>
      <c r="E13" s="56"/>
      <c r="F13" s="57">
        <f>F14+F20</f>
        <v>4422.68</v>
      </c>
      <c r="G13" s="58">
        <f>G14+G20</f>
        <v>4657.23</v>
      </c>
      <c r="H13" s="18"/>
    </row>
    <row r="14" spans="1:8" ht="14.25" customHeight="1">
      <c r="A14" s="34">
        <v>9</v>
      </c>
      <c r="B14" s="2" t="s">
        <v>58</v>
      </c>
      <c r="C14" s="7" t="s">
        <v>5</v>
      </c>
      <c r="D14" s="8" t="s">
        <v>125</v>
      </c>
      <c r="E14" s="56"/>
      <c r="F14" s="57">
        <f>F17+F18</f>
        <v>1443.43</v>
      </c>
      <c r="G14" s="58">
        <f>G17+G18</f>
        <v>1545.82</v>
      </c>
      <c r="H14" s="19"/>
    </row>
    <row r="15" spans="1:8" ht="14.25" customHeight="1">
      <c r="A15" s="34">
        <v>10</v>
      </c>
      <c r="B15" s="2" t="s">
        <v>60</v>
      </c>
      <c r="C15" s="7" t="s">
        <v>5</v>
      </c>
      <c r="D15" s="8" t="s">
        <v>125</v>
      </c>
      <c r="E15" s="56"/>
      <c r="F15" s="57">
        <f>F14</f>
        <v>1443.43</v>
      </c>
      <c r="G15" s="57">
        <f>G14</f>
        <v>1545.82</v>
      </c>
      <c r="H15" s="18"/>
    </row>
    <row r="16" spans="1:8" ht="15" customHeight="1">
      <c r="A16" s="34">
        <v>11</v>
      </c>
      <c r="B16" s="2" t="s">
        <v>61</v>
      </c>
      <c r="C16" s="7" t="s">
        <v>5</v>
      </c>
      <c r="D16" s="8" t="s">
        <v>126</v>
      </c>
      <c r="E16" s="56"/>
      <c r="F16" s="57">
        <f>F17</f>
        <v>1134.47</v>
      </c>
      <c r="G16" s="58">
        <f>G17</f>
        <v>1214.26</v>
      </c>
      <c r="H16" s="18"/>
    </row>
    <row r="17" spans="1:8" ht="23.25" customHeight="1">
      <c r="A17" s="34">
        <v>12</v>
      </c>
      <c r="B17" s="1" t="s">
        <v>52</v>
      </c>
      <c r="C17" s="8" t="s">
        <v>5</v>
      </c>
      <c r="D17" s="8" t="s">
        <v>126</v>
      </c>
      <c r="E17" s="59">
        <v>100</v>
      </c>
      <c r="F17" s="60">
        <v>1134.47</v>
      </c>
      <c r="G17" s="61">
        <v>1214.26</v>
      </c>
      <c r="H17" s="18"/>
    </row>
    <row r="18" spans="1:8" ht="15.75" customHeight="1">
      <c r="A18" s="34">
        <v>13</v>
      </c>
      <c r="B18" s="2" t="s">
        <v>31</v>
      </c>
      <c r="C18" s="7" t="s">
        <v>5</v>
      </c>
      <c r="D18" s="8" t="s">
        <v>127</v>
      </c>
      <c r="E18" s="56"/>
      <c r="F18" s="62">
        <f>F19</f>
        <v>308.96</v>
      </c>
      <c r="G18" s="63">
        <f>G19</f>
        <v>331.56</v>
      </c>
      <c r="H18" s="20"/>
    </row>
    <row r="19" spans="1:8" ht="29.25" customHeight="1">
      <c r="A19" s="34">
        <v>14</v>
      </c>
      <c r="B19" s="1" t="s">
        <v>52</v>
      </c>
      <c r="C19" s="8" t="s">
        <v>5</v>
      </c>
      <c r="D19" s="8" t="s">
        <v>127</v>
      </c>
      <c r="E19" s="59">
        <v>100</v>
      </c>
      <c r="F19" s="60">
        <v>308.96</v>
      </c>
      <c r="G19" s="61">
        <v>331.56</v>
      </c>
      <c r="H19" s="17"/>
    </row>
    <row r="20" spans="1:10" ht="15" customHeight="1">
      <c r="A20" s="34">
        <v>15</v>
      </c>
      <c r="B20" s="2" t="s">
        <v>6</v>
      </c>
      <c r="C20" s="7" t="s">
        <v>5</v>
      </c>
      <c r="D20" s="8" t="s">
        <v>128</v>
      </c>
      <c r="E20" s="59"/>
      <c r="F20" s="57">
        <f>F21+F22+F23</f>
        <v>2979.25</v>
      </c>
      <c r="G20" s="58">
        <f>G21+G22+G23</f>
        <v>3111.41</v>
      </c>
      <c r="H20" s="18"/>
      <c r="I20">
        <v>18600.8</v>
      </c>
      <c r="J20">
        <v>18374.9</v>
      </c>
    </row>
    <row r="21" spans="1:10" ht="24" customHeight="1">
      <c r="A21" s="34">
        <v>16</v>
      </c>
      <c r="B21" s="1" t="s">
        <v>52</v>
      </c>
      <c r="C21" s="8" t="s">
        <v>5</v>
      </c>
      <c r="D21" s="8" t="s">
        <v>128</v>
      </c>
      <c r="E21" s="59">
        <v>100</v>
      </c>
      <c r="F21" s="60">
        <v>2074.25</v>
      </c>
      <c r="G21" s="61">
        <v>2206.41</v>
      </c>
      <c r="H21" s="18"/>
      <c r="I21" s="29">
        <f>F21+F22</f>
        <v>2974.25</v>
      </c>
      <c r="J21" s="29">
        <f>G21+G22</f>
        <v>3106.41</v>
      </c>
    </row>
    <row r="22" spans="1:10" ht="16.5" customHeight="1">
      <c r="A22" s="34">
        <v>17</v>
      </c>
      <c r="B22" s="1" t="s">
        <v>59</v>
      </c>
      <c r="C22" s="8" t="s">
        <v>5</v>
      </c>
      <c r="D22" s="8" t="s">
        <v>128</v>
      </c>
      <c r="E22" s="59">
        <v>200</v>
      </c>
      <c r="F22" s="60">
        <v>900</v>
      </c>
      <c r="G22" s="61">
        <v>900</v>
      </c>
      <c r="H22" s="19"/>
      <c r="I22" s="29">
        <f>I20-I21</f>
        <v>15626.55</v>
      </c>
      <c r="J22" s="29">
        <f>J20-J21</f>
        <v>15268.490000000002</v>
      </c>
    </row>
    <row r="23" spans="1:8" ht="12.75" customHeight="1">
      <c r="A23" s="34">
        <v>18</v>
      </c>
      <c r="B23" s="1" t="s">
        <v>49</v>
      </c>
      <c r="C23" s="8" t="s">
        <v>5</v>
      </c>
      <c r="D23" s="8" t="s">
        <v>128</v>
      </c>
      <c r="E23" s="59">
        <v>800</v>
      </c>
      <c r="F23" s="60">
        <v>5</v>
      </c>
      <c r="G23" s="61">
        <v>5</v>
      </c>
      <c r="H23" s="18"/>
    </row>
    <row r="24" spans="1:8" ht="26.25" customHeight="1">
      <c r="A24" s="34">
        <v>1</v>
      </c>
      <c r="B24" s="11" t="s">
        <v>42</v>
      </c>
      <c r="C24" s="8"/>
      <c r="D24" s="8"/>
      <c r="E24" s="59"/>
      <c r="F24" s="62">
        <f>F25+F52+F58+F64+F68+F79+F86++F96+F100</f>
        <v>90527.13</v>
      </c>
      <c r="G24" s="62">
        <f>G25+G52+G58+G64+G68+G79+G86++G96+G100</f>
        <v>90181.65</v>
      </c>
      <c r="H24" s="21"/>
    </row>
    <row r="25" spans="1:8" ht="18" customHeight="1">
      <c r="A25" s="34">
        <v>2</v>
      </c>
      <c r="B25" s="35" t="s">
        <v>57</v>
      </c>
      <c r="C25" s="7" t="s">
        <v>40</v>
      </c>
      <c r="D25" s="8"/>
      <c r="E25" s="59"/>
      <c r="F25" s="62">
        <f>F26+F40+F43</f>
        <v>25166.559999999998</v>
      </c>
      <c r="G25" s="63">
        <f>G26+G40+G43</f>
        <v>28544.980000000003</v>
      </c>
      <c r="H25" s="21"/>
    </row>
    <row r="26" spans="1:8" ht="15" customHeight="1">
      <c r="A26" s="34">
        <v>3</v>
      </c>
      <c r="B26" s="2" t="s">
        <v>7</v>
      </c>
      <c r="C26" s="7" t="s">
        <v>8</v>
      </c>
      <c r="D26" s="7" t="s">
        <v>0</v>
      </c>
      <c r="E26" s="56"/>
      <c r="F26" s="57">
        <f>F28+F31+F38+F35</f>
        <v>22170.829999999998</v>
      </c>
      <c r="G26" s="57">
        <f>G28+G31+G38+G35</f>
        <v>23256.910000000003</v>
      </c>
      <c r="H26" s="18"/>
    </row>
    <row r="27" spans="1:8" ht="15" customHeight="1">
      <c r="A27" s="34">
        <v>4</v>
      </c>
      <c r="B27" s="2" t="s">
        <v>58</v>
      </c>
      <c r="C27" s="7" t="s">
        <v>8</v>
      </c>
      <c r="D27" s="7"/>
      <c r="E27" s="56"/>
      <c r="F27" s="57">
        <f>F28</f>
        <v>1333.55</v>
      </c>
      <c r="G27" s="57">
        <f>G28</f>
        <v>1467.15</v>
      </c>
      <c r="H27" s="19"/>
    </row>
    <row r="28" spans="1:8" ht="15.75" customHeight="1">
      <c r="A28" s="34">
        <v>5</v>
      </c>
      <c r="B28" s="2" t="s">
        <v>9</v>
      </c>
      <c r="C28" s="7" t="s">
        <v>8</v>
      </c>
      <c r="D28" s="8" t="s">
        <v>129</v>
      </c>
      <c r="E28" s="56"/>
      <c r="F28" s="62">
        <f>F29</f>
        <v>1333.55</v>
      </c>
      <c r="G28" s="63">
        <f>G29</f>
        <v>1467.15</v>
      </c>
      <c r="H28" s="18"/>
    </row>
    <row r="29" spans="1:8" ht="15" customHeight="1">
      <c r="A29" s="34">
        <v>6</v>
      </c>
      <c r="B29" s="1" t="s">
        <v>52</v>
      </c>
      <c r="C29" s="8" t="s">
        <v>8</v>
      </c>
      <c r="D29" s="8" t="s">
        <v>129</v>
      </c>
      <c r="E29" s="59">
        <v>100</v>
      </c>
      <c r="F29" s="60">
        <v>1333.55</v>
      </c>
      <c r="G29" s="61">
        <v>1467.15</v>
      </c>
      <c r="H29" s="17"/>
    </row>
    <row r="30" spans="1:8" ht="15" customHeight="1">
      <c r="A30" s="34">
        <v>7</v>
      </c>
      <c r="B30" s="2" t="s">
        <v>62</v>
      </c>
      <c r="C30" s="7" t="s">
        <v>8</v>
      </c>
      <c r="D30" s="8" t="s">
        <v>130</v>
      </c>
      <c r="E30" s="59"/>
      <c r="F30" s="62">
        <f>F31</f>
        <v>17089.6</v>
      </c>
      <c r="G30" s="62">
        <f>G31</f>
        <v>17796.36</v>
      </c>
      <c r="H30" s="22"/>
    </row>
    <row r="31" spans="1:8" ht="15" customHeight="1">
      <c r="A31" s="34">
        <v>8</v>
      </c>
      <c r="B31" s="1" t="s">
        <v>10</v>
      </c>
      <c r="C31" s="8" t="s">
        <v>8</v>
      </c>
      <c r="D31" s="8" t="s">
        <v>130</v>
      </c>
      <c r="E31" s="59"/>
      <c r="F31" s="64">
        <f>F32+F33+F34</f>
        <v>17089.6</v>
      </c>
      <c r="G31" s="65">
        <f>G32+G33+G34</f>
        <v>17796.36</v>
      </c>
      <c r="H31" s="17"/>
    </row>
    <row r="32" spans="1:8" ht="12.75" customHeight="1">
      <c r="A32" s="34">
        <v>9</v>
      </c>
      <c r="B32" s="1" t="s">
        <v>52</v>
      </c>
      <c r="C32" s="8" t="s">
        <v>8</v>
      </c>
      <c r="D32" s="8" t="s">
        <v>130</v>
      </c>
      <c r="E32" s="59">
        <v>100</v>
      </c>
      <c r="F32" s="60">
        <v>14560.18</v>
      </c>
      <c r="G32" s="61">
        <v>15576.05</v>
      </c>
      <c r="H32" s="23"/>
    </row>
    <row r="33" spans="1:8" ht="15" customHeight="1">
      <c r="A33" s="34">
        <v>10</v>
      </c>
      <c r="B33" s="1" t="s">
        <v>59</v>
      </c>
      <c r="C33" s="8" t="s">
        <v>8</v>
      </c>
      <c r="D33" s="8" t="s">
        <v>130</v>
      </c>
      <c r="E33" s="59">
        <v>200</v>
      </c>
      <c r="F33" s="66">
        <v>2514.42</v>
      </c>
      <c r="G33" s="67">
        <v>2205.31</v>
      </c>
      <c r="H33" s="18"/>
    </row>
    <row r="34" spans="1:8" ht="15" customHeight="1">
      <c r="A34" s="34">
        <v>11</v>
      </c>
      <c r="B34" s="1" t="s">
        <v>49</v>
      </c>
      <c r="C34" s="8" t="s">
        <v>8</v>
      </c>
      <c r="D34" s="8" t="s">
        <v>130</v>
      </c>
      <c r="E34" s="59">
        <v>800</v>
      </c>
      <c r="F34" s="66">
        <v>15</v>
      </c>
      <c r="G34" s="67">
        <v>15</v>
      </c>
      <c r="H34" s="19"/>
    </row>
    <row r="35" spans="1:8" ht="15" customHeight="1">
      <c r="A35" s="34"/>
      <c r="B35" s="2" t="s">
        <v>143</v>
      </c>
      <c r="C35" s="7" t="s">
        <v>8</v>
      </c>
      <c r="D35" s="7" t="s">
        <v>144</v>
      </c>
      <c r="E35" s="59"/>
      <c r="F35" s="62">
        <f>F36+F37</f>
        <v>3741.48</v>
      </c>
      <c r="G35" s="62">
        <f>G36+G37</f>
        <v>3986.9</v>
      </c>
      <c r="H35" s="19"/>
    </row>
    <row r="36" spans="1:8" ht="15" customHeight="1">
      <c r="A36" s="34"/>
      <c r="B36" s="1" t="s">
        <v>52</v>
      </c>
      <c r="C36" s="8" t="s">
        <v>8</v>
      </c>
      <c r="D36" s="8" t="s">
        <v>144</v>
      </c>
      <c r="E36" s="125">
        <v>100</v>
      </c>
      <c r="F36" s="66">
        <v>3521.88</v>
      </c>
      <c r="G36" s="67">
        <v>3767.3</v>
      </c>
      <c r="H36" s="19"/>
    </row>
    <row r="37" spans="1:8" ht="15" customHeight="1">
      <c r="A37" s="34"/>
      <c r="B37" s="1" t="s">
        <v>59</v>
      </c>
      <c r="C37" s="8" t="s">
        <v>8</v>
      </c>
      <c r="D37" s="8" t="s">
        <v>144</v>
      </c>
      <c r="E37" s="125">
        <v>200</v>
      </c>
      <c r="F37" s="66">
        <v>219.6</v>
      </c>
      <c r="G37" s="67">
        <v>219.6</v>
      </c>
      <c r="H37" s="19"/>
    </row>
    <row r="38" spans="1:8" ht="16.5" customHeight="1">
      <c r="A38" s="34">
        <v>12</v>
      </c>
      <c r="B38" s="2" t="s">
        <v>63</v>
      </c>
      <c r="C38" s="7" t="s">
        <v>8</v>
      </c>
      <c r="D38" s="7" t="s">
        <v>145</v>
      </c>
      <c r="E38" s="59"/>
      <c r="F38" s="57">
        <f>F39</f>
        <v>6.2</v>
      </c>
      <c r="G38" s="58">
        <f>G39</f>
        <v>6.5</v>
      </c>
      <c r="H38" s="18"/>
    </row>
    <row r="39" spans="1:8" ht="16.5" customHeight="1">
      <c r="A39" s="34">
        <v>13</v>
      </c>
      <c r="B39" s="1" t="s">
        <v>59</v>
      </c>
      <c r="C39" s="8" t="s">
        <v>8</v>
      </c>
      <c r="D39" s="8" t="s">
        <v>145</v>
      </c>
      <c r="E39" s="59">
        <v>200</v>
      </c>
      <c r="F39" s="60">
        <v>6.2</v>
      </c>
      <c r="G39" s="61">
        <v>6.5</v>
      </c>
      <c r="H39" s="19"/>
    </row>
    <row r="40" spans="1:8" ht="14.25" customHeight="1">
      <c r="A40" s="34">
        <v>14</v>
      </c>
      <c r="B40" s="2" t="s">
        <v>11</v>
      </c>
      <c r="C40" s="7" t="s">
        <v>12</v>
      </c>
      <c r="D40" s="7" t="s">
        <v>0</v>
      </c>
      <c r="E40" s="56"/>
      <c r="F40" s="57">
        <f>F42</f>
        <v>10</v>
      </c>
      <c r="G40" s="58">
        <f>G42</f>
        <v>10</v>
      </c>
      <c r="H40" s="18"/>
    </row>
    <row r="41" spans="1:8" ht="15" customHeight="1">
      <c r="A41" s="34">
        <v>15</v>
      </c>
      <c r="B41" s="2" t="s">
        <v>64</v>
      </c>
      <c r="C41" s="7" t="s">
        <v>12</v>
      </c>
      <c r="D41" s="8" t="s">
        <v>131</v>
      </c>
      <c r="E41" s="56"/>
      <c r="F41" s="57">
        <f>F42</f>
        <v>10</v>
      </c>
      <c r="G41" s="57">
        <f>G42</f>
        <v>10</v>
      </c>
      <c r="H41" s="24"/>
    </row>
    <row r="42" spans="1:8" ht="15" customHeight="1">
      <c r="A42" s="34">
        <v>16</v>
      </c>
      <c r="B42" s="1" t="s">
        <v>49</v>
      </c>
      <c r="C42" s="8" t="s">
        <v>12</v>
      </c>
      <c r="D42" s="8" t="s">
        <v>131</v>
      </c>
      <c r="E42" s="59">
        <v>800</v>
      </c>
      <c r="F42" s="68">
        <v>10</v>
      </c>
      <c r="G42" s="69">
        <v>10</v>
      </c>
      <c r="H42" s="18"/>
    </row>
    <row r="43" spans="1:8" ht="13.5" customHeight="1">
      <c r="A43" s="34">
        <v>17</v>
      </c>
      <c r="B43" s="2" t="s">
        <v>13</v>
      </c>
      <c r="C43" s="7" t="s">
        <v>14</v>
      </c>
      <c r="D43" s="7" t="s">
        <v>0</v>
      </c>
      <c r="E43" s="56"/>
      <c r="F43" s="57">
        <f>F46+F48+F50+F44</f>
        <v>2985.73</v>
      </c>
      <c r="G43" s="57">
        <f>G46+G48+G50+G44</f>
        <v>5278.07</v>
      </c>
      <c r="H43" s="24"/>
    </row>
    <row r="44" spans="1:8" ht="15.75" customHeight="1">
      <c r="A44" s="34">
        <v>18</v>
      </c>
      <c r="B44" s="2" t="s">
        <v>44</v>
      </c>
      <c r="C44" s="7" t="s">
        <v>14</v>
      </c>
      <c r="D44" s="7" t="s">
        <v>132</v>
      </c>
      <c r="E44" s="56"/>
      <c r="F44" s="79">
        <f>F45</f>
        <v>115</v>
      </c>
      <c r="G44" s="80">
        <f>G45</f>
        <v>120</v>
      </c>
      <c r="H44" s="24"/>
    </row>
    <row r="45" spans="1:8" ht="17.25" customHeight="1">
      <c r="A45" s="34">
        <v>19</v>
      </c>
      <c r="B45" s="1" t="s">
        <v>59</v>
      </c>
      <c r="C45" s="8" t="s">
        <v>14</v>
      </c>
      <c r="D45" s="8" t="s">
        <v>132</v>
      </c>
      <c r="E45" s="59">
        <v>200</v>
      </c>
      <c r="F45" s="60">
        <v>115</v>
      </c>
      <c r="G45" s="61">
        <v>120</v>
      </c>
      <c r="H45" s="17"/>
    </row>
    <row r="46" spans="1:8" ht="26.25" customHeight="1">
      <c r="A46" s="34">
        <v>20</v>
      </c>
      <c r="B46" s="2" t="s">
        <v>65</v>
      </c>
      <c r="C46" s="7" t="s">
        <v>14</v>
      </c>
      <c r="D46" s="7" t="s">
        <v>133</v>
      </c>
      <c r="E46" s="56"/>
      <c r="F46" s="57">
        <f>F47</f>
        <v>72</v>
      </c>
      <c r="G46" s="58">
        <f>G47</f>
        <v>72</v>
      </c>
      <c r="H46" s="19"/>
    </row>
    <row r="47" spans="1:8" ht="15" customHeight="1">
      <c r="A47" s="34">
        <v>21</v>
      </c>
      <c r="B47" s="1" t="s">
        <v>49</v>
      </c>
      <c r="C47" s="8" t="s">
        <v>14</v>
      </c>
      <c r="D47" s="8" t="s">
        <v>133</v>
      </c>
      <c r="E47" s="59">
        <v>800</v>
      </c>
      <c r="F47" s="60">
        <v>72</v>
      </c>
      <c r="G47" s="61">
        <v>72</v>
      </c>
      <c r="H47" s="18"/>
    </row>
    <row r="48" spans="1:8" ht="42" customHeight="1">
      <c r="A48" s="34">
        <v>26</v>
      </c>
      <c r="B48" s="38" t="s">
        <v>67</v>
      </c>
      <c r="C48" s="7" t="s">
        <v>14</v>
      </c>
      <c r="D48" s="7" t="s">
        <v>122</v>
      </c>
      <c r="E48" s="56"/>
      <c r="F48" s="74">
        <f>F49</f>
        <v>404.7</v>
      </c>
      <c r="G48" s="85">
        <f>G49</f>
        <v>404.7</v>
      </c>
      <c r="H48" s="25"/>
    </row>
    <row r="49" spans="1:8" ht="15.75" customHeight="1">
      <c r="A49" s="34">
        <v>27</v>
      </c>
      <c r="B49" s="1" t="s">
        <v>59</v>
      </c>
      <c r="C49" s="8" t="s">
        <v>14</v>
      </c>
      <c r="D49" s="8" t="s">
        <v>122</v>
      </c>
      <c r="E49" s="59">
        <v>200</v>
      </c>
      <c r="F49" s="72">
        <v>404.7</v>
      </c>
      <c r="G49" s="73">
        <v>404.7</v>
      </c>
      <c r="H49" s="19"/>
    </row>
    <row r="50" spans="1:8" ht="15" customHeight="1">
      <c r="A50" s="34">
        <v>28</v>
      </c>
      <c r="B50" s="2" t="s">
        <v>90</v>
      </c>
      <c r="C50" s="7" t="s">
        <v>14</v>
      </c>
      <c r="D50" s="7" t="s">
        <v>136</v>
      </c>
      <c r="E50" s="56"/>
      <c r="F50" s="74">
        <f>F51</f>
        <v>2394.03</v>
      </c>
      <c r="G50" s="74">
        <f>G51</f>
        <v>4681.37</v>
      </c>
      <c r="H50" s="23"/>
    </row>
    <row r="51" spans="1:8" ht="14.25" customHeight="1">
      <c r="A51" s="34">
        <v>29</v>
      </c>
      <c r="B51" s="1" t="s">
        <v>49</v>
      </c>
      <c r="C51" s="8" t="s">
        <v>14</v>
      </c>
      <c r="D51" s="8" t="s">
        <v>136</v>
      </c>
      <c r="E51" s="59">
        <v>800</v>
      </c>
      <c r="F51" s="72">
        <v>2394.03</v>
      </c>
      <c r="G51" s="73">
        <v>4681.37</v>
      </c>
      <c r="H51" s="26"/>
    </row>
    <row r="52" spans="1:8" ht="12.75" customHeight="1">
      <c r="A52" s="34">
        <v>30</v>
      </c>
      <c r="B52" s="2" t="s">
        <v>68</v>
      </c>
      <c r="C52" s="7" t="s">
        <v>69</v>
      </c>
      <c r="D52" s="108"/>
      <c r="E52" s="59"/>
      <c r="F52" s="74">
        <f>F53</f>
        <v>750</v>
      </c>
      <c r="G52" s="74">
        <f>G53</f>
        <v>750</v>
      </c>
      <c r="H52" s="22"/>
    </row>
    <row r="53" spans="1:8" ht="12.75" customHeight="1">
      <c r="A53" s="34">
        <v>31</v>
      </c>
      <c r="B53" s="2" t="s">
        <v>15</v>
      </c>
      <c r="C53" s="7" t="s">
        <v>16</v>
      </c>
      <c r="D53" s="7" t="s">
        <v>0</v>
      </c>
      <c r="E53" s="56"/>
      <c r="F53" s="57">
        <f>F54+F56</f>
        <v>750</v>
      </c>
      <c r="G53" s="58">
        <f>G54+G56</f>
        <v>750</v>
      </c>
      <c r="H53" s="23"/>
    </row>
    <row r="54" spans="1:8" ht="38.25" customHeight="1">
      <c r="A54" s="34">
        <v>32</v>
      </c>
      <c r="B54" s="99" t="s">
        <v>91</v>
      </c>
      <c r="C54" s="8" t="s">
        <v>16</v>
      </c>
      <c r="D54" s="8" t="s">
        <v>116</v>
      </c>
      <c r="E54" s="59"/>
      <c r="F54" s="64">
        <f>F55</f>
        <v>150</v>
      </c>
      <c r="G54" s="65">
        <f>G55</f>
        <v>150</v>
      </c>
      <c r="H54" s="17"/>
    </row>
    <row r="55" spans="1:8" ht="18.75" customHeight="1">
      <c r="A55" s="34">
        <v>33</v>
      </c>
      <c r="B55" s="100" t="s">
        <v>59</v>
      </c>
      <c r="C55" s="8" t="s">
        <v>16</v>
      </c>
      <c r="D55" s="8" t="s">
        <v>116</v>
      </c>
      <c r="E55" s="59">
        <v>200</v>
      </c>
      <c r="F55" s="60">
        <v>150</v>
      </c>
      <c r="G55" s="61">
        <v>150</v>
      </c>
      <c r="H55" s="19"/>
    </row>
    <row r="56" spans="1:8" ht="36.75" customHeight="1">
      <c r="A56" s="34">
        <v>34</v>
      </c>
      <c r="B56" s="99" t="s">
        <v>92</v>
      </c>
      <c r="C56" s="8" t="s">
        <v>16</v>
      </c>
      <c r="D56" s="8" t="s">
        <v>117</v>
      </c>
      <c r="E56" s="59"/>
      <c r="F56" s="64">
        <f>F57</f>
        <v>600</v>
      </c>
      <c r="G56" s="65">
        <f>G57</f>
        <v>600</v>
      </c>
      <c r="H56" s="23"/>
    </row>
    <row r="57" spans="1:8" ht="14.25" customHeight="1">
      <c r="A57" s="34">
        <v>35</v>
      </c>
      <c r="B57" s="1" t="s">
        <v>59</v>
      </c>
      <c r="C57" s="8" t="s">
        <v>16</v>
      </c>
      <c r="D57" s="8" t="s">
        <v>117</v>
      </c>
      <c r="E57" s="59">
        <v>200</v>
      </c>
      <c r="F57" s="60">
        <v>600</v>
      </c>
      <c r="G57" s="61">
        <v>600</v>
      </c>
      <c r="H57" s="19"/>
    </row>
    <row r="58" spans="1:8" ht="15" customHeight="1">
      <c r="A58" s="34">
        <v>36</v>
      </c>
      <c r="B58" s="2" t="s">
        <v>70</v>
      </c>
      <c r="C58" s="7" t="s">
        <v>71</v>
      </c>
      <c r="D58" s="7"/>
      <c r="E58" s="56"/>
      <c r="F58" s="75">
        <f>F59</f>
        <v>35564.17</v>
      </c>
      <c r="G58" s="76">
        <f>G59</f>
        <v>30726.27</v>
      </c>
      <c r="H58" s="22"/>
    </row>
    <row r="59" spans="1:8" ht="15.75" customHeight="1">
      <c r="A59" s="34">
        <v>37</v>
      </c>
      <c r="B59" s="2" t="s">
        <v>17</v>
      </c>
      <c r="C59" s="7" t="s">
        <v>18</v>
      </c>
      <c r="D59" s="39" t="s">
        <v>0</v>
      </c>
      <c r="E59" s="56"/>
      <c r="F59" s="57">
        <f>F60+F62</f>
        <v>35564.17</v>
      </c>
      <c r="G59" s="58">
        <f>G60+G62</f>
        <v>30726.27</v>
      </c>
      <c r="H59" s="27"/>
    </row>
    <row r="60" spans="1:8" ht="25.5" customHeight="1">
      <c r="A60" s="34">
        <v>38</v>
      </c>
      <c r="B60" s="38" t="s">
        <v>72</v>
      </c>
      <c r="C60" s="8" t="s">
        <v>18</v>
      </c>
      <c r="D60" s="8" t="s">
        <v>105</v>
      </c>
      <c r="E60" s="59"/>
      <c r="F60" s="64">
        <f>F61</f>
        <v>35264.17</v>
      </c>
      <c r="G60" s="65">
        <f>G61</f>
        <v>30426.27</v>
      </c>
      <c r="H60" s="22"/>
    </row>
    <row r="61" spans="1:8" ht="15" customHeight="1">
      <c r="A61" s="34">
        <v>39</v>
      </c>
      <c r="B61" s="1" t="s">
        <v>59</v>
      </c>
      <c r="C61" s="8" t="s">
        <v>18</v>
      </c>
      <c r="D61" s="8" t="s">
        <v>105</v>
      </c>
      <c r="E61" s="59">
        <v>200</v>
      </c>
      <c r="F61" s="77">
        <v>35264.17</v>
      </c>
      <c r="G61" s="78">
        <v>30426.27</v>
      </c>
      <c r="H61" s="17"/>
    </row>
    <row r="62" spans="1:8" ht="27.75" customHeight="1">
      <c r="A62" s="34">
        <v>40</v>
      </c>
      <c r="B62" s="38" t="s">
        <v>73</v>
      </c>
      <c r="C62" s="8" t="s">
        <v>18</v>
      </c>
      <c r="D62" s="8" t="s">
        <v>120</v>
      </c>
      <c r="E62" s="59"/>
      <c r="F62" s="64">
        <f>F63</f>
        <v>300</v>
      </c>
      <c r="G62" s="65">
        <f>G63</f>
        <v>300</v>
      </c>
      <c r="H62" s="19"/>
    </row>
    <row r="63" spans="1:8" ht="15" customHeight="1">
      <c r="A63" s="34">
        <v>41</v>
      </c>
      <c r="B63" s="1" t="s">
        <v>59</v>
      </c>
      <c r="C63" s="8" t="s">
        <v>18</v>
      </c>
      <c r="D63" s="8" t="s">
        <v>120</v>
      </c>
      <c r="E63" s="59">
        <v>200</v>
      </c>
      <c r="F63" s="70">
        <v>300</v>
      </c>
      <c r="G63" s="71">
        <v>300</v>
      </c>
      <c r="H63" s="18"/>
    </row>
    <row r="64" spans="1:8" ht="15" customHeight="1">
      <c r="A64" s="34"/>
      <c r="B64" s="2" t="s">
        <v>97</v>
      </c>
      <c r="C64" s="7" t="s">
        <v>99</v>
      </c>
      <c r="D64" s="8"/>
      <c r="E64" s="59"/>
      <c r="F64" s="79">
        <f aca="true" t="shared" si="0" ref="F64:G66">F65</f>
        <v>200</v>
      </c>
      <c r="G64" s="79">
        <f t="shared" si="0"/>
        <v>200</v>
      </c>
      <c r="H64" s="18"/>
    </row>
    <row r="65" spans="1:8" ht="15" customHeight="1">
      <c r="A65" s="34"/>
      <c r="B65" s="2" t="s">
        <v>98</v>
      </c>
      <c r="C65" s="7" t="s">
        <v>100</v>
      </c>
      <c r="D65" s="8"/>
      <c r="E65" s="59"/>
      <c r="F65" s="70">
        <f t="shared" si="0"/>
        <v>200</v>
      </c>
      <c r="G65" s="70">
        <f t="shared" si="0"/>
        <v>200</v>
      </c>
      <c r="H65" s="18"/>
    </row>
    <row r="66" spans="1:8" ht="21" customHeight="1">
      <c r="A66" s="34"/>
      <c r="B66" s="2" t="s">
        <v>149</v>
      </c>
      <c r="C66" s="7" t="s">
        <v>100</v>
      </c>
      <c r="D66" s="8" t="s">
        <v>123</v>
      </c>
      <c r="E66" s="59"/>
      <c r="F66" s="70">
        <f t="shared" si="0"/>
        <v>200</v>
      </c>
      <c r="G66" s="70">
        <f t="shared" si="0"/>
        <v>200</v>
      </c>
      <c r="H66" s="18"/>
    </row>
    <row r="67" spans="1:8" ht="15" customHeight="1">
      <c r="A67" s="34"/>
      <c r="B67" s="1" t="s">
        <v>59</v>
      </c>
      <c r="C67" s="8" t="s">
        <v>100</v>
      </c>
      <c r="D67" s="8" t="s">
        <v>123</v>
      </c>
      <c r="E67" s="59">
        <v>200</v>
      </c>
      <c r="F67" s="70">
        <v>200</v>
      </c>
      <c r="G67" s="71">
        <v>200</v>
      </c>
      <c r="H67" s="18"/>
    </row>
    <row r="68" spans="1:8" ht="15" customHeight="1">
      <c r="A68" s="34">
        <v>42</v>
      </c>
      <c r="B68" s="2" t="s">
        <v>48</v>
      </c>
      <c r="C68" s="7" t="s">
        <v>47</v>
      </c>
      <c r="D68" s="8"/>
      <c r="E68" s="59"/>
      <c r="F68" s="79">
        <f>F69+F72</f>
        <v>1610</v>
      </c>
      <c r="G68" s="80">
        <f>G69+G72</f>
        <v>1510</v>
      </c>
      <c r="H68" s="19"/>
    </row>
    <row r="69" spans="1:8" ht="15" customHeight="1">
      <c r="A69" s="34">
        <v>43</v>
      </c>
      <c r="B69" s="2" t="s">
        <v>35</v>
      </c>
      <c r="C69" s="7" t="s">
        <v>34</v>
      </c>
      <c r="D69" s="7"/>
      <c r="E69" s="40"/>
      <c r="F69" s="81">
        <f>F70</f>
        <v>90</v>
      </c>
      <c r="G69" s="82">
        <f>G70</f>
        <v>90</v>
      </c>
      <c r="H69" s="22"/>
    </row>
    <row r="70" spans="1:8" ht="60.75" customHeight="1">
      <c r="A70" s="34">
        <v>45</v>
      </c>
      <c r="B70" s="101" t="s">
        <v>142</v>
      </c>
      <c r="C70" s="8" t="s">
        <v>34</v>
      </c>
      <c r="D70" s="8" t="s">
        <v>121</v>
      </c>
      <c r="E70" s="41"/>
      <c r="F70" s="68">
        <f>F71</f>
        <v>90</v>
      </c>
      <c r="G70" s="69">
        <f>G71</f>
        <v>90</v>
      </c>
      <c r="H70" s="18"/>
    </row>
    <row r="71" spans="1:8" ht="15.75" customHeight="1">
      <c r="A71" s="34">
        <v>46</v>
      </c>
      <c r="B71" s="1" t="s">
        <v>59</v>
      </c>
      <c r="C71" s="8" t="s">
        <v>34</v>
      </c>
      <c r="D71" s="8" t="s">
        <v>121</v>
      </c>
      <c r="E71" s="41" t="s">
        <v>50</v>
      </c>
      <c r="F71" s="70">
        <v>90</v>
      </c>
      <c r="G71" s="71">
        <v>90</v>
      </c>
      <c r="H71" s="18"/>
    </row>
    <row r="72" spans="1:8" ht="15" customHeight="1">
      <c r="A72" s="34">
        <v>47</v>
      </c>
      <c r="B72" s="2" t="s">
        <v>19</v>
      </c>
      <c r="C72" s="7" t="s">
        <v>34</v>
      </c>
      <c r="D72" s="7"/>
      <c r="E72" s="56"/>
      <c r="F72" s="57">
        <f>F73+F75+F77</f>
        <v>1520</v>
      </c>
      <c r="G72" s="57">
        <f>G73+G75+G77</f>
        <v>1420</v>
      </c>
      <c r="H72" s="28"/>
    </row>
    <row r="73" spans="1:8" ht="33" customHeight="1">
      <c r="A73" s="34">
        <v>48</v>
      </c>
      <c r="B73" s="102" t="s">
        <v>93</v>
      </c>
      <c r="C73" s="8" t="s">
        <v>34</v>
      </c>
      <c r="D73" s="8" t="s">
        <v>121</v>
      </c>
      <c r="E73" s="59"/>
      <c r="F73" s="64">
        <f>F74</f>
        <v>1100</v>
      </c>
      <c r="G73" s="65">
        <f>G74</f>
        <v>1000</v>
      </c>
      <c r="H73" s="24"/>
    </row>
    <row r="74" spans="1:8" ht="12" customHeight="1">
      <c r="A74" s="34">
        <v>49</v>
      </c>
      <c r="B74" s="1" t="s">
        <v>59</v>
      </c>
      <c r="C74" s="8" t="s">
        <v>34</v>
      </c>
      <c r="D74" s="8" t="s">
        <v>121</v>
      </c>
      <c r="E74" s="59">
        <v>200</v>
      </c>
      <c r="F74" s="70">
        <v>1100</v>
      </c>
      <c r="G74" s="71">
        <v>1000</v>
      </c>
      <c r="H74" s="18"/>
    </row>
    <row r="75" spans="1:8" ht="28.5" customHeight="1">
      <c r="A75" s="34">
        <v>50</v>
      </c>
      <c r="B75" s="103" t="s">
        <v>94</v>
      </c>
      <c r="C75" s="7" t="s">
        <v>20</v>
      </c>
      <c r="D75" s="7" t="s">
        <v>0</v>
      </c>
      <c r="E75" s="59"/>
      <c r="F75" s="83">
        <f>F76</f>
        <v>200</v>
      </c>
      <c r="G75" s="84">
        <f>G76</f>
        <v>200</v>
      </c>
      <c r="H75" s="24"/>
    </row>
    <row r="76" spans="1:8" ht="18" customHeight="1">
      <c r="A76" s="34">
        <v>51</v>
      </c>
      <c r="B76" s="1" t="s">
        <v>59</v>
      </c>
      <c r="C76" s="8" t="s">
        <v>20</v>
      </c>
      <c r="D76" s="8" t="s">
        <v>108</v>
      </c>
      <c r="E76" s="59">
        <v>200</v>
      </c>
      <c r="F76" s="68">
        <v>200</v>
      </c>
      <c r="G76" s="69">
        <v>200</v>
      </c>
      <c r="H76" s="18"/>
    </row>
    <row r="77" spans="1:8" ht="36" customHeight="1">
      <c r="A77" s="34"/>
      <c r="B77" s="38" t="s">
        <v>66</v>
      </c>
      <c r="C77" s="8" t="s">
        <v>20</v>
      </c>
      <c r="D77" s="8" t="s">
        <v>114</v>
      </c>
      <c r="E77" s="59"/>
      <c r="F77" s="68">
        <f>F78</f>
        <v>220</v>
      </c>
      <c r="G77" s="68">
        <f>G78</f>
        <v>220</v>
      </c>
      <c r="H77" s="18"/>
    </row>
    <row r="78" spans="1:8" ht="18" customHeight="1">
      <c r="A78" s="34"/>
      <c r="B78" s="1" t="s">
        <v>59</v>
      </c>
      <c r="C78" s="8" t="s">
        <v>20</v>
      </c>
      <c r="D78" s="8" t="s">
        <v>114</v>
      </c>
      <c r="E78" s="59">
        <v>200</v>
      </c>
      <c r="F78" s="68">
        <v>220</v>
      </c>
      <c r="G78" s="69">
        <v>220</v>
      </c>
      <c r="H78" s="18"/>
    </row>
    <row r="79" spans="1:8" ht="15" customHeight="1">
      <c r="A79" s="34">
        <v>52</v>
      </c>
      <c r="B79" s="2" t="s">
        <v>74</v>
      </c>
      <c r="C79" s="7" t="s">
        <v>46</v>
      </c>
      <c r="D79" s="7" t="s">
        <v>0</v>
      </c>
      <c r="E79" s="56"/>
      <c r="F79" s="57">
        <f>F80+F83</f>
        <v>7000</v>
      </c>
      <c r="G79" s="58">
        <f>G80+G83</f>
        <v>7000</v>
      </c>
      <c r="H79" s="24"/>
    </row>
    <row r="80" spans="1:8" ht="18" customHeight="1">
      <c r="A80" s="34">
        <v>53</v>
      </c>
      <c r="B80" s="2" t="s">
        <v>21</v>
      </c>
      <c r="C80" s="7" t="s">
        <v>22</v>
      </c>
      <c r="D80" s="7"/>
      <c r="E80" s="56"/>
      <c r="F80" s="57">
        <f>F81</f>
        <v>5000</v>
      </c>
      <c r="G80" s="58">
        <f>G81</f>
        <v>5000</v>
      </c>
      <c r="H80" s="18"/>
    </row>
    <row r="81" spans="1:8" ht="24" customHeight="1">
      <c r="A81" s="34">
        <v>54</v>
      </c>
      <c r="B81" s="37" t="s">
        <v>75</v>
      </c>
      <c r="C81" s="8" t="s">
        <v>22</v>
      </c>
      <c r="D81" s="8" t="s">
        <v>106</v>
      </c>
      <c r="E81" s="59"/>
      <c r="F81" s="64">
        <f>F82</f>
        <v>5000</v>
      </c>
      <c r="G81" s="65">
        <f>G82</f>
        <v>5000</v>
      </c>
      <c r="H81" s="28"/>
    </row>
    <row r="82" spans="1:8" ht="16.5" customHeight="1">
      <c r="A82" s="34">
        <v>55</v>
      </c>
      <c r="B82" s="1" t="s">
        <v>59</v>
      </c>
      <c r="C82" s="8" t="s">
        <v>22</v>
      </c>
      <c r="D82" s="8" t="s">
        <v>106</v>
      </c>
      <c r="E82" s="59">
        <v>200</v>
      </c>
      <c r="F82" s="60">
        <v>5000</v>
      </c>
      <c r="G82" s="61">
        <v>5000</v>
      </c>
      <c r="H82" s="24"/>
    </row>
    <row r="83" spans="1:8" ht="15" customHeight="1">
      <c r="A83" s="34">
        <v>56</v>
      </c>
      <c r="B83" s="2" t="s">
        <v>76</v>
      </c>
      <c r="C83" s="7" t="s">
        <v>45</v>
      </c>
      <c r="D83" s="7"/>
      <c r="E83" s="56"/>
      <c r="F83" s="62">
        <f>F84</f>
        <v>2000</v>
      </c>
      <c r="G83" s="63">
        <f>G84</f>
        <v>2000</v>
      </c>
      <c r="H83" s="18"/>
    </row>
    <row r="84" spans="1:8" ht="24" customHeight="1">
      <c r="A84" s="34">
        <v>57</v>
      </c>
      <c r="B84" s="42" t="s">
        <v>77</v>
      </c>
      <c r="C84" s="8" t="s">
        <v>45</v>
      </c>
      <c r="D84" s="8" t="s">
        <v>113</v>
      </c>
      <c r="E84" s="59"/>
      <c r="F84" s="64">
        <f>F85</f>
        <v>2000</v>
      </c>
      <c r="G84" s="65">
        <f>G85</f>
        <v>2000</v>
      </c>
      <c r="H84" s="28"/>
    </row>
    <row r="85" spans="1:8" ht="15" customHeight="1">
      <c r="A85" s="34">
        <v>58</v>
      </c>
      <c r="B85" s="1" t="s">
        <v>59</v>
      </c>
      <c r="C85" s="8" t="s">
        <v>45</v>
      </c>
      <c r="D85" s="8" t="s">
        <v>113</v>
      </c>
      <c r="E85" s="59">
        <v>200</v>
      </c>
      <c r="F85" s="68">
        <v>2000</v>
      </c>
      <c r="G85" s="69">
        <v>2000</v>
      </c>
      <c r="H85" s="24"/>
    </row>
    <row r="86" spans="1:8" ht="15" customHeight="1">
      <c r="A86" s="34">
        <v>59</v>
      </c>
      <c r="B86" s="2" t="s">
        <v>78</v>
      </c>
      <c r="C86" s="7" t="s">
        <v>79</v>
      </c>
      <c r="D86" s="7"/>
      <c r="E86" s="56"/>
      <c r="F86" s="81">
        <f>F87+F91</f>
        <v>17492.4</v>
      </c>
      <c r="G86" s="82">
        <f>G87+G91</f>
        <v>18706.399999999998</v>
      </c>
      <c r="H86" s="18"/>
    </row>
    <row r="87" spans="1:8" ht="15" customHeight="1">
      <c r="A87" s="34">
        <v>60</v>
      </c>
      <c r="B87" s="2" t="s">
        <v>80</v>
      </c>
      <c r="C87" s="7">
        <v>1003</v>
      </c>
      <c r="D87" s="8"/>
      <c r="E87" s="59"/>
      <c r="F87" s="62">
        <f>F89</f>
        <v>530.4</v>
      </c>
      <c r="G87" s="63">
        <f>G89</f>
        <v>567.3</v>
      </c>
      <c r="H87" s="24"/>
    </row>
    <row r="88" spans="1:8" ht="15" customHeight="1">
      <c r="A88" s="34">
        <v>61</v>
      </c>
      <c r="B88" s="2" t="s">
        <v>81</v>
      </c>
      <c r="C88" s="7">
        <v>1003</v>
      </c>
      <c r="D88" s="107"/>
      <c r="E88" s="59"/>
      <c r="F88" s="62">
        <f>F89</f>
        <v>530.4</v>
      </c>
      <c r="G88" s="62">
        <f>G89</f>
        <v>567.3</v>
      </c>
      <c r="H88" s="18"/>
    </row>
    <row r="89" spans="1:8" ht="15" customHeight="1">
      <c r="A89" s="34">
        <v>62</v>
      </c>
      <c r="B89" s="2" t="s">
        <v>39</v>
      </c>
      <c r="C89" s="7">
        <v>1003</v>
      </c>
      <c r="D89" s="107" t="s">
        <v>135</v>
      </c>
      <c r="E89" s="56"/>
      <c r="F89" s="60">
        <f>F90</f>
        <v>530.4</v>
      </c>
      <c r="G89" s="61">
        <f>G90</f>
        <v>567.3</v>
      </c>
      <c r="H89" s="17"/>
    </row>
    <row r="90" spans="1:7" ht="12.75">
      <c r="A90" s="34">
        <v>63</v>
      </c>
      <c r="B90" s="1" t="s">
        <v>54</v>
      </c>
      <c r="C90" s="8">
        <v>1003</v>
      </c>
      <c r="D90" s="108" t="s">
        <v>135</v>
      </c>
      <c r="E90" s="59">
        <v>300</v>
      </c>
      <c r="F90" s="66">
        <v>530.4</v>
      </c>
      <c r="G90" s="61">
        <v>567.3</v>
      </c>
    </row>
    <row r="91" spans="1:7" ht="15" customHeight="1">
      <c r="A91" s="34">
        <v>64</v>
      </c>
      <c r="B91" s="2" t="s">
        <v>23</v>
      </c>
      <c r="C91" s="7" t="s">
        <v>24</v>
      </c>
      <c r="D91" s="107" t="s">
        <v>0</v>
      </c>
      <c r="E91" s="56"/>
      <c r="F91" s="74">
        <f>F92+F94</f>
        <v>16962</v>
      </c>
      <c r="G91" s="74">
        <f>G92+G94</f>
        <v>18139.1</v>
      </c>
    </row>
    <row r="92" spans="1:7" ht="24.75">
      <c r="A92" s="34">
        <v>68</v>
      </c>
      <c r="B92" s="2" t="s">
        <v>53</v>
      </c>
      <c r="C92" s="7" t="s">
        <v>24</v>
      </c>
      <c r="D92" s="7" t="s">
        <v>146</v>
      </c>
      <c r="E92" s="56"/>
      <c r="F92" s="74">
        <f>F93</f>
        <v>10557</v>
      </c>
      <c r="G92" s="85">
        <f>G93</f>
        <v>11285.6</v>
      </c>
    </row>
    <row r="93" spans="1:7" ht="12.75">
      <c r="A93" s="34">
        <v>69</v>
      </c>
      <c r="B93" s="1" t="s">
        <v>54</v>
      </c>
      <c r="C93" s="8" t="s">
        <v>24</v>
      </c>
      <c r="D93" s="8" t="s">
        <v>146</v>
      </c>
      <c r="E93" s="59">
        <v>300</v>
      </c>
      <c r="F93" s="60">
        <v>10557</v>
      </c>
      <c r="G93" s="61">
        <v>11285.6</v>
      </c>
    </row>
    <row r="94" spans="1:7" ht="18.75" customHeight="1">
      <c r="A94" s="34">
        <v>70</v>
      </c>
      <c r="B94" s="2" t="s">
        <v>55</v>
      </c>
      <c r="C94" s="7" t="s">
        <v>24</v>
      </c>
      <c r="D94" s="7" t="s">
        <v>147</v>
      </c>
      <c r="E94" s="56"/>
      <c r="F94" s="74">
        <f>F95</f>
        <v>6405</v>
      </c>
      <c r="G94" s="85">
        <f>G95</f>
        <v>6853.5</v>
      </c>
    </row>
    <row r="95" spans="1:7" ht="12.75">
      <c r="A95" s="34">
        <v>71</v>
      </c>
      <c r="B95" s="1" t="s">
        <v>54</v>
      </c>
      <c r="C95" s="8" t="s">
        <v>24</v>
      </c>
      <c r="D95" s="8" t="s">
        <v>147</v>
      </c>
      <c r="E95" s="59">
        <v>300</v>
      </c>
      <c r="F95" s="60">
        <v>6405</v>
      </c>
      <c r="G95" s="61">
        <v>6853.5</v>
      </c>
    </row>
    <row r="96" spans="1:7" ht="12.75">
      <c r="A96" s="34">
        <v>72</v>
      </c>
      <c r="B96" s="2" t="s">
        <v>82</v>
      </c>
      <c r="C96" s="7" t="s">
        <v>83</v>
      </c>
      <c r="D96" s="108"/>
      <c r="E96" s="59"/>
      <c r="F96" s="62">
        <f aca="true" t="shared" si="1" ref="F96:G98">F97</f>
        <v>744</v>
      </c>
      <c r="G96" s="62">
        <f t="shared" si="1"/>
        <v>744</v>
      </c>
    </row>
    <row r="97" spans="1:7" ht="15">
      <c r="A97" s="34">
        <v>73</v>
      </c>
      <c r="B97" s="2" t="s">
        <v>25</v>
      </c>
      <c r="C97" s="7" t="s">
        <v>26</v>
      </c>
      <c r="D97" s="107" t="s">
        <v>0</v>
      </c>
      <c r="E97" s="56"/>
      <c r="F97" s="74">
        <f t="shared" si="1"/>
        <v>744</v>
      </c>
      <c r="G97" s="85">
        <f t="shared" si="1"/>
        <v>744</v>
      </c>
    </row>
    <row r="98" spans="1:7" ht="48">
      <c r="A98" s="34">
        <v>74</v>
      </c>
      <c r="B98" s="104" t="s">
        <v>95</v>
      </c>
      <c r="C98" s="8" t="s">
        <v>26</v>
      </c>
      <c r="D98" s="8" t="s">
        <v>119</v>
      </c>
      <c r="E98" s="59"/>
      <c r="F98" s="72">
        <f t="shared" si="1"/>
        <v>744</v>
      </c>
      <c r="G98" s="73">
        <f t="shared" si="1"/>
        <v>744</v>
      </c>
    </row>
    <row r="99" spans="1:7" ht="12.75">
      <c r="A99" s="34">
        <v>75</v>
      </c>
      <c r="B99" s="1" t="s">
        <v>59</v>
      </c>
      <c r="C99" s="8" t="s">
        <v>26</v>
      </c>
      <c r="D99" s="8" t="s">
        <v>119</v>
      </c>
      <c r="E99" s="59">
        <v>200</v>
      </c>
      <c r="F99" s="60">
        <v>744</v>
      </c>
      <c r="G99" s="61">
        <v>744</v>
      </c>
    </row>
    <row r="100" spans="1:7" ht="12.75">
      <c r="A100" s="34">
        <v>76</v>
      </c>
      <c r="B100" s="2" t="s">
        <v>84</v>
      </c>
      <c r="C100" s="7" t="s">
        <v>85</v>
      </c>
      <c r="D100" s="8"/>
      <c r="E100" s="59"/>
      <c r="F100" s="62">
        <f>F101</f>
        <v>2000</v>
      </c>
      <c r="G100" s="62">
        <f>G101</f>
        <v>2000</v>
      </c>
    </row>
    <row r="101" spans="1:7" ht="15">
      <c r="A101" s="34">
        <v>77</v>
      </c>
      <c r="B101" s="2" t="s">
        <v>27</v>
      </c>
      <c r="C101" s="7" t="s">
        <v>28</v>
      </c>
      <c r="D101" s="7" t="s">
        <v>0</v>
      </c>
      <c r="E101" s="56"/>
      <c r="F101" s="74">
        <f>F103+F105</f>
        <v>2000</v>
      </c>
      <c r="G101" s="85">
        <f>G103+G105</f>
        <v>2000</v>
      </c>
    </row>
    <row r="102" spans="1:7" ht="60">
      <c r="A102" s="34">
        <v>78</v>
      </c>
      <c r="B102" s="102" t="s">
        <v>150</v>
      </c>
      <c r="C102" s="7" t="s">
        <v>28</v>
      </c>
      <c r="D102" s="7"/>
      <c r="E102" s="56"/>
      <c r="F102" s="74">
        <f>F103+F105</f>
        <v>2000</v>
      </c>
      <c r="G102" s="74">
        <f>G103+G105</f>
        <v>2000</v>
      </c>
    </row>
    <row r="103" spans="1:7" ht="15">
      <c r="A103" s="34">
        <v>79</v>
      </c>
      <c r="B103" s="2" t="s">
        <v>29</v>
      </c>
      <c r="C103" s="7" t="s">
        <v>28</v>
      </c>
      <c r="D103" s="7" t="s">
        <v>109</v>
      </c>
      <c r="E103" s="59"/>
      <c r="F103" s="72">
        <f>F104</f>
        <v>1500</v>
      </c>
      <c r="G103" s="73">
        <f>G104</f>
        <v>1500</v>
      </c>
    </row>
    <row r="104" spans="1:7" ht="12.75">
      <c r="A104" s="34">
        <v>80</v>
      </c>
      <c r="B104" s="1" t="s">
        <v>59</v>
      </c>
      <c r="C104" s="8" t="s">
        <v>28</v>
      </c>
      <c r="D104" s="8" t="s">
        <v>109</v>
      </c>
      <c r="E104" s="59">
        <v>200</v>
      </c>
      <c r="F104" s="60">
        <v>1500</v>
      </c>
      <c r="G104" s="61">
        <v>1500</v>
      </c>
    </row>
    <row r="105" spans="1:7" ht="15">
      <c r="A105" s="34">
        <v>81</v>
      </c>
      <c r="B105" s="2" t="s">
        <v>37</v>
      </c>
      <c r="C105" s="7" t="s">
        <v>28</v>
      </c>
      <c r="D105" s="7" t="s">
        <v>110</v>
      </c>
      <c r="E105" s="59"/>
      <c r="F105" s="72">
        <f>F106</f>
        <v>500</v>
      </c>
      <c r="G105" s="73">
        <f>G106</f>
        <v>500</v>
      </c>
    </row>
    <row r="106" spans="1:7" ht="12.75">
      <c r="A106" s="34">
        <v>82</v>
      </c>
      <c r="B106" s="1" t="s">
        <v>59</v>
      </c>
      <c r="C106" s="8" t="s">
        <v>28</v>
      </c>
      <c r="D106" s="8" t="s">
        <v>110</v>
      </c>
      <c r="E106" s="59">
        <v>200</v>
      </c>
      <c r="F106" s="60">
        <v>500</v>
      </c>
      <c r="G106" s="61">
        <v>500</v>
      </c>
    </row>
    <row r="107" spans="1:7" ht="24">
      <c r="A107" s="34">
        <v>1</v>
      </c>
      <c r="B107" s="2" t="s">
        <v>86</v>
      </c>
      <c r="C107" s="44" t="s">
        <v>36</v>
      </c>
      <c r="D107" s="45"/>
      <c r="E107" s="56"/>
      <c r="F107" s="62">
        <f aca="true" t="shared" si="2" ref="F107:G109">F108</f>
        <v>1860.06</v>
      </c>
      <c r="G107" s="12">
        <f t="shared" si="2"/>
        <v>1990.67</v>
      </c>
    </row>
    <row r="108" spans="1:7" ht="12.75">
      <c r="A108" s="34">
        <v>2</v>
      </c>
      <c r="B108" s="43" t="s">
        <v>87</v>
      </c>
      <c r="C108" s="44" t="s">
        <v>36</v>
      </c>
      <c r="D108" s="7"/>
      <c r="E108" s="111"/>
      <c r="F108" s="114">
        <f t="shared" si="2"/>
        <v>1860.06</v>
      </c>
      <c r="G108" s="47">
        <f t="shared" si="2"/>
        <v>1990.67</v>
      </c>
    </row>
    <row r="109" spans="1:7" ht="12.75">
      <c r="A109" s="34">
        <v>3</v>
      </c>
      <c r="B109" s="43" t="s">
        <v>88</v>
      </c>
      <c r="C109" s="44" t="s">
        <v>36</v>
      </c>
      <c r="D109" s="7" t="s">
        <v>134</v>
      </c>
      <c r="E109" s="111"/>
      <c r="F109" s="114">
        <f t="shared" si="2"/>
        <v>1860.06</v>
      </c>
      <c r="G109" s="47">
        <f t="shared" si="2"/>
        <v>1990.67</v>
      </c>
    </row>
    <row r="110" spans="1:7" ht="24">
      <c r="A110" s="34">
        <v>4</v>
      </c>
      <c r="B110" s="43" t="s">
        <v>104</v>
      </c>
      <c r="C110" s="48" t="s">
        <v>36</v>
      </c>
      <c r="D110" s="8" t="s">
        <v>134</v>
      </c>
      <c r="E110" s="111"/>
      <c r="F110" s="114">
        <f>F111+F112</f>
        <v>1860.06</v>
      </c>
      <c r="G110" s="47">
        <f>G111</f>
        <v>1990.67</v>
      </c>
    </row>
    <row r="111" spans="1:7" ht="24">
      <c r="A111" s="34">
        <v>5</v>
      </c>
      <c r="B111" s="1" t="s">
        <v>52</v>
      </c>
      <c r="C111" s="48" t="s">
        <v>36</v>
      </c>
      <c r="D111" s="8" t="s">
        <v>134</v>
      </c>
      <c r="E111" s="112" t="s">
        <v>89</v>
      </c>
      <c r="F111" s="115">
        <v>1860.06</v>
      </c>
      <c r="G111" s="49">
        <v>1990.67</v>
      </c>
    </row>
    <row r="112" spans="1:7" ht="13.5" thickBot="1">
      <c r="A112" s="120">
        <v>6</v>
      </c>
      <c r="B112" s="121" t="s">
        <v>59</v>
      </c>
      <c r="C112" s="122"/>
      <c r="D112" s="122"/>
      <c r="E112" s="123" t="s">
        <v>50</v>
      </c>
      <c r="F112" s="116">
        <v>0</v>
      </c>
      <c r="G112" s="117">
        <v>0</v>
      </c>
    </row>
    <row r="113" spans="1:7" ht="15.75" thickBot="1">
      <c r="A113" s="94"/>
      <c r="B113" s="118" t="s">
        <v>30</v>
      </c>
      <c r="C113" s="110"/>
      <c r="D113" s="110"/>
      <c r="E113" s="119"/>
      <c r="F113" s="113">
        <f>F6+F24+F107</f>
        <v>98155.42</v>
      </c>
      <c r="G113" s="113">
        <f>G6+G24+G107</f>
        <v>98308.7</v>
      </c>
    </row>
  </sheetData>
  <sheetProtection/>
  <mergeCells count="3">
    <mergeCell ref="D1:G1"/>
    <mergeCell ref="B3:G3"/>
    <mergeCell ref="D2:G2"/>
  </mergeCells>
  <printOptions/>
  <pageMargins left="0.25" right="0.25" top="0.75" bottom="0.75" header="0.3" footer="0.3"/>
  <pageSetup horizontalDpi="600" verticalDpi="600" orientation="portrait" paperSize="9" scale="58" r:id="rId1"/>
  <rowBreaks count="1" manualBreakCount="1">
    <brk id="65"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2015-11-25T11:56:14Z</cp:lastPrinted>
  <dcterms:created xsi:type="dcterms:W3CDTF">2013-01-29T06:46:52Z</dcterms:created>
  <dcterms:modified xsi:type="dcterms:W3CDTF">2015-11-25T11:57:55Z</dcterms:modified>
  <cp:category/>
  <cp:version/>
  <cp:contentType/>
  <cp:contentStatus/>
</cp:coreProperties>
</file>